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ºReporte.2022.10.07\"/>
    </mc:Choice>
  </mc:AlternateContent>
  <xr:revisionPtr revIDLastSave="0" documentId="13_ncr:1_{5B948190-6593-43A6-A28D-8DE3F0DEE6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4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L19" i="22"/>
  <c r="I19" i="22"/>
  <c r="J19" i="22" s="1"/>
  <c r="H19" i="22"/>
  <c r="L16" i="22"/>
  <c r="I16" i="22"/>
  <c r="J16" i="22" s="1"/>
  <c r="H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J17" i="22" s="1"/>
  <c r="L17" i="22"/>
  <c r="H15" i="22"/>
  <c r="I15" i="22"/>
  <c r="J15" i="22" s="1"/>
  <c r="L25" i="22"/>
  <c r="I27" i="22"/>
  <c r="J27" i="22" s="1"/>
  <c r="H25" i="22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<sst xmlns="http://schemas.openxmlformats.org/spreadsheetml/2006/main" count="194" uniqueCount="50">
  <si>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</si>
  <si>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</si>
  <si>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</si>
  <si>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</si>
  <si>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</si>
  <si>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</si>
  <si>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</si>
  <si>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</si>
  <si>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</si>
  <si>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</si>
  <si>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</si>
  <si>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</si>
  <si>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</si>
  <si>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</si>
  <si>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</si>
  <si>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</si>
  <si>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</si>
  <si>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</si>
  <si>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</si>
  <si>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</si>
  <si>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</si>
  <si>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</si>
  <si>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</si>
  <si>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</si>
  <si>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</si>
  <si>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</si>
  <si>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</si>
  <si>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</si>
  <si>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</si>
  <si>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</si>
  <si>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</si>
  <si>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</si>
  <si>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</si>
  <si>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</si>
  <si>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</si>
  <si>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</si>
  <si>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</si>
  <si>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</si>
  <si>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</si>
  <si>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</si>
  <si>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</si>
  <si>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</si>
  <si>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</si>
  <si>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</si>
  <si>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</si>
  <si>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</si>
  <si>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</si>
  <si>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301A</t>
  </si>
  <si>
    <t>701A</t>
  </si>
  <si>
    <t>701B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</si>
</sst>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1208436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J28" sqref="J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32</v>
      </c>
      <c r="M8" s="30"/>
      <c r="N8" s="30"/>
    </row>
    <row r="10" spans="1:14" x14ac:dyDescent="0.25">
      <c r="A10" s="4" t="s">
        <v>46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40</v>
      </c>
      <c r="B14" s="9" t="s">
        <v>21</v>
      </c>
      <c r="C14" s="9" t="s">
        <v>47</v>
      </c>
      <c r="D14" s="9" t="s">
        <v>33</v>
      </c>
      <c r="E14" s="9"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8" t="s">
        <v>42</v>
      </c>
      <c r="B15" s="9" t="s">
        <v>21</v>
      </c>
      <c r="C15" s="9" t="s">
        <v>48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x14ac:dyDescent="0.25">
      <c r="A16" s="8" t="s">
        <v>42</v>
      </c>
      <c r="B16" s="9" t="s">
        <v>21</v>
      </c>
      <c r="C16" s="9" t="s">
        <v>49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2">
        <v>100</v>
      </c>
      <c r="N16" s="15">
        <v>1</v>
      </c>
    </row>
    <row r="17" spans="1:14" s="11" customFormat="1" x14ac:dyDescent="0.25">
      <c r="A17" s="8" t="s">
        <v>45</v>
      </c>
      <c r="B17" s="9" t="s">
        <v>21</v>
      </c>
      <c r="C17" s="9" t="s">
        <v>49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B16" sqref="B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21" t="str">
        <f>'1'!A14</f>
        <v>Metrologia y Normalización</v>
      </c>
      <c r="B14" s="9"/>
      <c r="C14" s="9" t="str">
        <f>'1'!C14</f>
        <v>301A</v>
      </c>
      <c r="D14" s="9" t="str">
        <f>'1'!D14</f>
        <v>IIND</v>
      </c>
      <c r="E14" s="9">
        <v>22</v>
      </c>
      <c r="F14" s="9">
        <v>22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 t="str">
        <f>'1'!A15</f>
        <v>Logistica y Cadenas de Suministro</v>
      </c>
      <c r="B15" s="9"/>
      <c r="C15" s="9" t="str">
        <f>'1'!C15</f>
        <v>701A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21" t="str">
        <f>'1'!A16</f>
        <v>Logistica y Cadenas de Suministro</v>
      </c>
      <c r="B16" s="9"/>
      <c r="C16" s="9" t="str">
        <f>'1'!C16</f>
        <v>701B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21" t="str">
        <f>'1'!A17</f>
        <v>Manufactura Sustentable</v>
      </c>
      <c r="B17" s="9"/>
      <c r="C17" s="9" t="str">
        <f>'1'!C17</f>
        <v>701B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44</v>
      </c>
      <c r="G28" s="17">
        <f>SUM(G14:G27)</f>
        <v>0</v>
      </c>
      <c r="H28" s="18">
        <f>SUM(F28:G28)/E28</f>
        <v>0.54320987654320985</v>
      </c>
      <c r="I28" s="17">
        <f t="shared" si="1"/>
        <v>37</v>
      </c>
      <c r="J28" s="18">
        <f t="shared" si="2"/>
        <v>0.4567901234567901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21" t="str">
        <f>'1'!A14</f>
        <v>Metrologia y Normalización</v>
      </c>
      <c r="B14" s="9" t="s">
        <v>36</v>
      </c>
      <c r="C14" s="9" t="str">
        <f>'1'!C14</f>
        <v>301A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2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 t="str">
        <f>'1'!A15</f>
        <v>Logistica y Cadenas de Suministro</v>
      </c>
      <c r="B15" s="9" t="s">
        <v>36</v>
      </c>
      <c r="C15" s="9" t="str">
        <f>'1'!C15</f>
        <v>701A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21" t="str">
        <f>'1'!A16</f>
        <v>Logistica y Cadenas de Suministro</v>
      </c>
      <c r="B16" s="9"/>
      <c r="C16" s="9" t="str">
        <f>'1'!C16</f>
        <v>701B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21" t="str">
        <f>'1'!A17</f>
        <v>Manufactura Sustentable</v>
      </c>
      <c r="B17" s="9"/>
      <c r="C17" s="9" t="str">
        <f>'1'!C17</f>
        <v>701B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21" t="str">
        <f>'1'!A14</f>
        <v>Metrologia y Normalización</v>
      </c>
      <c r="B14" s="9"/>
      <c r="C14" s="9" t="str">
        <f>'1'!C14</f>
        <v>301A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2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 t="str">
        <f>'1'!A15</f>
        <v>Logistica y Cadenas de Suministro</v>
      </c>
      <c r="B15" s="9"/>
      <c r="C15" s="9" t="str">
        <f>'1'!C15</f>
        <v>701A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21" t="str">
        <f>'1'!A16</f>
        <v>Logistica y Cadenas de Suministro</v>
      </c>
      <c r="B16" s="9"/>
      <c r="C16" s="9" t="str">
        <f>'1'!C16</f>
        <v>701B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21" t="str">
        <f>'1'!A17</f>
        <v>Manufactura Sustentable</v>
      </c>
      <c r="B17" s="9"/>
      <c r="C17" s="9" t="str">
        <f>'1'!C17</f>
        <v>701B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v>4</v>
      </c>
      <c r="F8"/>
      <c r="G8" s="4" t="s">
        <v>6</v>
      </c>
      <c r="H8" s="20"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39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2022-10-19T22:12:56Z</dcterms:modified>
  <cp:category/>
  <cp:contentStatus/>
</cp:coreProperties>
</file>