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831BF0EF-BAE9-4FD6-9996-B16D5099A7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36" i="7" s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<sst xmlns="http://schemas.openxmlformats.org/spreadsheetml/2006/main" count="120" uniqueCount="54">
  <si>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</si>
  <si>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</si>
  <si>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</si>
  <si>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</si>
  <si>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</si>
  <si>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</si>
  <si>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</si>
  <si>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</si>
  <si>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</si>
  <si>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</si>
  <si>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</si>
  <si>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</si>
  <si>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</si>
  <si>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</si>
  <si>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</si>
  <si>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</si>
  <si>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</si>
  <si>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</si>
  <si>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</si>
  <si>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</si>
  <si>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</si>
  <si>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</si>
  <si>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</si>
  <si>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</si>
  <si>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</si>
  <si>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</si>
  <si>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</si>
  <si>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</si>
  <si>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</si>
  <si>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</si>
  <si>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</si>
  <si>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</si>
  <si>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</si>
  <si>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</si>
  <si>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</si>
  <si>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</si>
  <si>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</si>
  <si>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EN INGENIERIA INDUSTRIAL</t>
  </si>
  <si>
    <t>MIA. PEDRO JACOME ONOFRE</t>
  </si>
  <si>
    <t>REPORTE DE INVESTIGACION</t>
  </si>
  <si>
    <t>Elevar la calidad de la educación a través de la  investigación para que los alumnos pertenecientes al sistema de Institutos Tecnológicos Superiores de Educación Tecnológica.</t>
  </si>
  <si>
    <t xml:space="preserve">
2 articulo indexado que emanan del proyecto financiado</t>
  </si>
  <si>
    <t xml:space="preserve">se revisa el proyecto del residente </t>
  </si>
  <si>
    <t>se realiza avance en los diseños de los prototipos</t>
  </si>
  <si>
    <t>se empieza a realizar redaccion y elaborar el nombre del articulo</t>
  </si>
  <si>
    <t xml:space="preserve">buscar la revista donde se pretende publicar </t>
  </si>
  <si>
    <t>enviar el articulo a revision por la revista seleccionada</t>
  </si>
  <si>
    <t>respuesta de la aceptacion y publicacion del articulo indexado.</t>
  </si>
  <si>
    <t>ME. MARTA GABRIELA LIMON OROZCO</t>
  </si>
  <si>
    <t>Jefe de División de Ingeniería en Ingenieria Industrial</t>
  </si>
  <si>
    <t>MCS. OFELIA ENRIQUEZ ORDAZ</t>
  </si>
  <si>
    <t>hoja de presentacion del anteproyecto de residencia.</t>
  </si>
  <si>
    <t>correo electronico enviado por revista o editorial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</si>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</sst>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="110" zoomScaleNormal="110" zoomScaleSheetLayoutView="100" workbookViewId="0">
      <selection activeCell="G39" sqref="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19" t="s">
        <v>1</v>
      </c>
      <c r="B6" s="19"/>
      <c r="C6" s="19"/>
      <c r="D6" s="23" t="s">
        <v>37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38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5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16" t="s">
        <v>42</v>
      </c>
      <c r="B21" s="17"/>
      <c r="C21" s="17"/>
      <c r="D21" s="17"/>
      <c r="E21" s="17"/>
      <c r="F21" s="18"/>
      <c r="G21" s="11">
        <v>44809</v>
      </c>
    </row>
    <row r="22" spans="1:7" s="6" customFormat="1" x14ac:dyDescent="0.25">
      <c r="A22" s="16" t="s">
        <v>43</v>
      </c>
      <c r="B22" s="17"/>
      <c r="C22" s="17"/>
      <c r="D22" s="17"/>
      <c r="E22" s="17"/>
      <c r="F22" s="18"/>
      <c r="G22" s="11">
        <v>44832</v>
      </c>
    </row>
    <row r="23" spans="1:7" s="6" customFormat="1" x14ac:dyDescent="0.25">
      <c r="A23" s="16" t="s">
        <v>44</v>
      </c>
      <c r="B23" s="17"/>
      <c r="C23" s="17"/>
      <c r="D23" s="17"/>
      <c r="E23" s="17"/>
      <c r="F23" s="18"/>
      <c r="G23" s="11">
        <v>44864</v>
      </c>
    </row>
    <row r="24" spans="1:7" s="6" customFormat="1" x14ac:dyDescent="0.25">
      <c r="A24" s="16" t="s">
        <v>45</v>
      </c>
      <c r="B24" s="17"/>
      <c r="C24" s="17"/>
      <c r="D24" s="17"/>
      <c r="E24" s="17"/>
      <c r="F24" s="18"/>
      <c r="G24" s="11">
        <v>44864</v>
      </c>
    </row>
    <row r="25" spans="1:7" s="6" customFormat="1" x14ac:dyDescent="0.25">
      <c r="A25" s="16" t="s">
        <v>46</v>
      </c>
      <c r="B25" s="17"/>
      <c r="C25" s="17"/>
      <c r="D25" s="17"/>
      <c r="E25" s="17"/>
      <c r="F25" s="18"/>
      <c r="G25" s="11">
        <v>44880</v>
      </c>
    </row>
    <row r="26" spans="1:7" s="6" customFormat="1" x14ac:dyDescent="0.25">
      <c r="A26" s="16" t="s">
        <v>47</v>
      </c>
      <c r="B26" s="17"/>
      <c r="C26" s="17"/>
      <c r="D26" s="17"/>
      <c r="E26" s="17"/>
      <c r="F26" s="18"/>
      <c r="G26" s="11">
        <v>44925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33" t="s">
        <v>48</v>
      </c>
      <c r="D37" s="33"/>
      <c r="E37"/>
      <c r="F37" s="26" t="s">
        <v>50</v>
      </c>
      <c r="G37" s="26"/>
    </row>
    <row r="38" spans="1:7" ht="28.5" customHeight="1" x14ac:dyDescent="0.25">
      <c r="A38" s="9" t="s">
        <v>15</v>
      </c>
      <c r="C38" s="27" t="s">
        <v>49</v>
      </c>
      <c r="D38" s="27"/>
      <c r="F38" s="28" t="s">
        <v>14</v>
      </c>
      <c r="G38" s="28"/>
    </row>
    <row r="40" spans="1:7" x14ac:dyDescent="0.25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">
        <v>37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5">
      <c r="A11" s="4" t="s">
        <v>4</v>
      </c>
      <c r="B11" s="33" t="str">
        <f>Registro!B11</f>
        <v>REPORTE DE INVESTIGACION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 xml:space="preserve">
2 articulo indexado que emanan del proyecto financiado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 xml:space="preserve">se revisa el proyecto del residente </v>
      </c>
      <c r="B21" s="24"/>
      <c r="C21" s="42">
        <v>44809</v>
      </c>
      <c r="D21" s="42"/>
      <c r="E21" s="42"/>
      <c r="F21" s="24" t="s">
        <v>51</v>
      </c>
      <c r="G21" s="24"/>
      <c r="H21" s="10">
        <v>0.33</v>
      </c>
    </row>
    <row r="22" spans="1:8" s="6" customFormat="1" ht="35.25" customHeight="1" x14ac:dyDescent="0.25">
      <c r="A22" s="24" t="str">
        <f>Registro!A23</f>
        <v>se empieza a realizar redaccion y elaborar el nombre del articulo</v>
      </c>
      <c r="B22" s="24"/>
      <c r="C22" s="42">
        <v>44832</v>
      </c>
      <c r="D22" s="42"/>
      <c r="E22" s="42"/>
      <c r="F22" s="24" t="s">
        <v>36</v>
      </c>
      <c r="G22" s="24"/>
      <c r="H22" s="10">
        <v>0.33</v>
      </c>
    </row>
    <row r="23" spans="1:8" s="6" customFormat="1" ht="35.25" customHeight="1" x14ac:dyDescent="0.25">
      <c r="A23" s="24" t="str">
        <f>Registro!A24</f>
        <v xml:space="preserve">buscar la revista donde se pretende publicar </v>
      </c>
      <c r="B23" s="24"/>
      <c r="C23" s="37">
        <v>44864</v>
      </c>
      <c r="D23" s="37"/>
      <c r="E23" s="37"/>
      <c r="F23" s="24" t="s">
        <v>36</v>
      </c>
      <c r="G23" s="24"/>
      <c r="H23" s="10">
        <v>0.33</v>
      </c>
    </row>
    <row r="24" spans="1:8" s="6" customFormat="1" ht="35.25" customHeight="1" x14ac:dyDescent="0.25">
      <c r="A24" s="24" t="str">
        <f>Registro!A25</f>
        <v>enviar el articulo a revision por la revista seleccionada</v>
      </c>
      <c r="B24" s="24"/>
      <c r="C24" s="37">
        <v>44864</v>
      </c>
      <c r="D24" s="37"/>
      <c r="E24" s="37"/>
      <c r="F24" s="24" t="s">
        <v>52</v>
      </c>
      <c r="G24" s="24"/>
      <c r="H24" s="10">
        <v>0.33</v>
      </c>
    </row>
    <row r="25" spans="1:8" s="6" customFormat="1" ht="35.25" customHeight="1" x14ac:dyDescent="0.25">
      <c r="A25" s="24" t="str">
        <f>Registro!A26</f>
        <v>respuesta de la aceptacion y publicacion del articulo indexado.</v>
      </c>
      <c r="B25" s="24"/>
      <c r="C25" s="37">
        <v>44925</v>
      </c>
      <c r="D25" s="37"/>
      <c r="E25" s="37"/>
      <c r="F25" s="24" t="s">
        <v>52</v>
      </c>
      <c r="G25" s="24"/>
      <c r="H25" s="10">
        <v>0.33</v>
      </c>
    </row>
    <row r="26" spans="1:8" s="6" customFormat="1" ht="35.25" customHeight="1" x14ac:dyDescent="0.25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Registro!C37</f>
        <v>ME. MARTA GABRIELA LIMON OROZCO</v>
      </c>
      <c r="D35" s="33"/>
      <c r="E35" s="33"/>
      <c r="G35" s="33" t="str">
        <f>Registro!F37</f>
        <v>MCS. OFELIA ENRIQUEZ ORDAZ</v>
      </c>
      <c r="H35" s="33"/>
    </row>
    <row r="36" spans="1:8" ht="28.5" customHeight="1" x14ac:dyDescent="0.25">
      <c r="A36" s="9" t="str">
        <f>B8</f>
        <v>MIA. PEDRO JACOME ONOFRE</v>
      </c>
      <c r="C36" s="41" t="s">
        <v>53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tr">
        <f>Registro!B11</f>
        <v>REPORTE DE INVESTIGACION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4" t="str">
        <f>Registro!A14</f>
        <v>Elevar la calidad de la educación a través de la  investigación para que los alumnos pertenecientes al sistema de Institutos Tecnológicos Superiores de Educación Tecnológica.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 xml:space="preserve">
2 articulo indexado que emanan del proyecto financiado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 xml:space="preserve">se revisa el proyecto del residente </v>
      </c>
      <c r="B21" s="24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5">
      <c r="A22" s="24" t="str">
        <f>Registro!A23</f>
        <v>se empieza a realizar redaccion y elaborar el nombre del articulo</v>
      </c>
      <c r="B22" s="24"/>
      <c r="C22" s="37" t="s">
        <v>32</v>
      </c>
      <c r="D22" s="37"/>
      <c r="E22" s="37"/>
      <c r="F22" s="24" t="s">
        <v>26</v>
      </c>
      <c r="G22" s="24"/>
      <c r="H22" s="10">
        <v>0.66</v>
      </c>
    </row>
    <row r="23" spans="1:8" s="6" customFormat="1" ht="35.25" customHeight="1" x14ac:dyDescent="0.25">
      <c r="A23" s="24" t="str">
        <f>Registro!A24</f>
        <v xml:space="preserve">buscar la revista donde se pretende publicar </v>
      </c>
      <c r="B23" s="24"/>
      <c r="C23" s="37" t="s">
        <v>32</v>
      </c>
      <c r="D23" s="37"/>
      <c r="E23" s="37"/>
      <c r="F23" s="24" t="s">
        <v>27</v>
      </c>
      <c r="G23" s="24"/>
      <c r="H23" s="10">
        <v>0.66</v>
      </c>
    </row>
    <row r="24" spans="1:8" s="6" customFormat="1" ht="35.25" customHeight="1" x14ac:dyDescent="0.25">
      <c r="A24" s="24" t="str">
        <f>Registro!A25</f>
        <v>enviar el articulo a revision por la revista seleccionada</v>
      </c>
      <c r="B24" s="24"/>
      <c r="C24" s="37" t="s">
        <v>32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5">
      <c r="A25" s="24" t="str">
        <f>Registro!A26</f>
        <v>respuesta de la aceptacion y publicacion del articulo indexado.</v>
      </c>
      <c r="B25" s="24"/>
      <c r="C25" s="37" t="s">
        <v>32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5">
      <c r="A26" s="24">
        <f>Registro!A27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>
        <f>Registro!A28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Registro!C37</f>
        <v>ME. MARTA GABRIELA LIMON OROZCO</v>
      </c>
      <c r="D35" s="26"/>
      <c r="E35" s="26"/>
      <c r="G35" s="26" t="str">
        <f>Registro!F37</f>
        <v>MCS. OFELIA ENRIQUEZ ORDAZ</v>
      </c>
      <c r="H35" s="26"/>
    </row>
    <row r="36" spans="1:8" ht="28.5" customHeight="1" x14ac:dyDescent="0.25">
      <c r="A36" s="9" t="str">
        <f>B8</f>
        <v>MIA. PEDRO JACOME ONOFRE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9" t="s">
        <v>1</v>
      </c>
      <c r="B6" s="19"/>
      <c r="C6" s="19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MIA. PEDRO JACOME ONOFRE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26" t="s">
        <v>34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Elevar la calidad de la educación a través de la  investigación para que los alumnos pertenecientes al sistema de Institutos Tecnológicos Superiores de Educación Tecnológica.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
2 articulo indexado que emanan del proyecto financiado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se revisa el proyecto del residente 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5">
      <c r="A22" s="38" t="str">
        <f>Registro!A23</f>
        <v>se empieza a realizar redaccion y elaborar el nombre del articulo</v>
      </c>
      <c r="B22" s="38"/>
      <c r="C22" s="37" t="s">
        <v>33</v>
      </c>
      <c r="D22" s="37"/>
      <c r="E22" s="37"/>
      <c r="F22" s="24" t="s">
        <v>26</v>
      </c>
      <c r="G22" s="24"/>
      <c r="H22" s="10">
        <v>1</v>
      </c>
    </row>
    <row r="23" spans="1:8" s="6" customFormat="1" x14ac:dyDescent="0.25">
      <c r="A23" s="38" t="str">
        <f>Registro!A24</f>
        <v xml:space="preserve">buscar la revista donde se pretende publicar </v>
      </c>
      <c r="B23" s="38"/>
      <c r="C23" s="37" t="s">
        <v>33</v>
      </c>
      <c r="D23" s="37"/>
      <c r="E23" s="37"/>
      <c r="F23" s="24" t="s">
        <v>27</v>
      </c>
      <c r="G23" s="24"/>
      <c r="H23" s="10">
        <v>1</v>
      </c>
    </row>
    <row r="24" spans="1:8" s="6" customFormat="1" x14ac:dyDescent="0.25">
      <c r="A24" s="38" t="str">
        <f>Registro!A25</f>
        <v>enviar el articulo a revision por la revista seleccionada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5">
      <c r="A25" s="38" t="str">
        <f>Registro!A26</f>
        <v>respuesta de la aceptacion y publicacion del articulo indexado.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5">
      <c r="A26" s="38">
        <f>Registro!A27</f>
        <v>0</v>
      </c>
      <c r="B26" s="38"/>
      <c r="C26" s="37" t="s">
        <v>33</v>
      </c>
      <c r="D26" s="37"/>
      <c r="E26" s="37"/>
      <c r="F26" s="24" t="s">
        <v>30</v>
      </c>
      <c r="G26" s="24"/>
      <c r="H26" s="10">
        <v>1</v>
      </c>
    </row>
    <row r="27" spans="1:8" s="6" customFormat="1" x14ac:dyDescent="0.25">
      <c r="A27" s="38">
        <f>Registro!A28</f>
        <v>0</v>
      </c>
      <c r="B27" s="38"/>
      <c r="C27" s="37" t="s">
        <v>33</v>
      </c>
      <c r="D27" s="37"/>
      <c r="E27" s="37"/>
      <c r="F27" s="24" t="s">
        <v>31</v>
      </c>
      <c r="G27" s="24"/>
      <c r="H27" s="10">
        <v>1</v>
      </c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Registro!C37</f>
        <v>ME. MARTA GABRIELA LIMON OROZCO</v>
      </c>
      <c r="D35" s="26"/>
      <c r="E35" s="26"/>
      <c r="G35" s="26" t="str">
        <f>Registro!F37</f>
        <v>MCS. OFELIA ENRIQUEZ ORDAZ</v>
      </c>
      <c r="H35" s="26"/>
    </row>
    <row r="36" spans="1:8" ht="28.5" customHeight="1" x14ac:dyDescent="0.25">
      <c r="A36" s="9" t="str">
        <f>B8</f>
        <v>MIA. PEDRO JACOME ONOFRE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2022-10-21T04:42:06Z</dcterms:modified>
</cp:coreProperties>
</file>