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LL\Dropbox\Mi PC (PJACOME-ONOFRE)\Documents\18.INSTRUMENTACION AGOSTO-ENERO 2023\MATERIAS\1°Reporte.2022.10.19.Individuales\"/>
    </mc:Choice>
  </mc:AlternateContent>
  <xr:revisionPtr revIDLastSave="0" documentId="13_ncr:1_{831BF0EF-BAE9-4FD6-9996-B16D5099A724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Registro!$A$1:$G$42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" i="7" l="1"/>
  <c r="A36" i="7" s="1"/>
  <c r="A14" i="9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C30" i="8"/>
  <c r="A30" i="8"/>
  <c r="C29" i="8"/>
  <c r="A29" i="8"/>
  <c r="C28" i="8"/>
  <c r="A28" i="8"/>
  <c r="A27" i="8"/>
  <c r="A26" i="8"/>
  <c r="A25" i="8"/>
  <c r="A24" i="8"/>
  <c r="A23" i="8"/>
  <c r="A22" i="8"/>
  <c r="A21" i="8"/>
  <c r="A17" i="8"/>
  <c r="A14" i="8"/>
  <c r="B11" i="8"/>
  <c r="G9" i="8"/>
  <c r="B8" i="8"/>
  <c r="A36" i="8" s="1"/>
  <c r="D6" i="8"/>
  <c r="G35" i="7"/>
  <c r="C35" i="7"/>
  <c r="A25" i="7"/>
  <c r="A24" i="7"/>
  <c r="A23" i="7"/>
  <c r="A22" i="7"/>
  <c r="A21" i="7"/>
  <c r="A17" i="7"/>
  <c r="B11" i="7"/>
  <c r="G9" i="7"/>
  <c r="A37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<sst xmlns="http://schemas.openxmlformats.org/spreadsheetml/2006/main" count="120" uniqueCount="54">
  <si>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</si>
  <si>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</si>
  <si>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</si>
  <si>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</si>
  <si>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</si>
  <si>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</si>
  <si>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</si>
  <si>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</si>
  <si>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</si>
  <si>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</si>
  <si>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</si>
  <si>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</si>
  <si>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</si>
  <si>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</si>
  <si>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</si>
  <si>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</si>
  <si>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</si>
  <si>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</si>
  <si>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</si>
  <si>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</si>
  <si>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</si>
  <si>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</si>
  <si>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</si>
  <si>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</si>
  <si>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SEP 22- ENE 23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</si>
  <si>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</si>
  <si>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</si>
  <si>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</si>
  <si>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</si>
  <si>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</si>
  <si>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</si>
  <si>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</si>
  <si>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22/10/22 al 18/11/22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</si>
  <si>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</si>
  <si>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</si>
  <si>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</si>
  <si>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Fotografía(evidencia libre)</t>
  </si>
  <si>
    <t>EN INGENIERIA INDUSTRIAL</t>
  </si>
  <si>
    <t>MIA. PEDRO JACOME ONOFRE</t>
  </si>
  <si>
    <t>REPORTE DE INVESTIGACION</t>
  </si>
  <si>
    <t>Elevar la calidad de la educación a través de la  investigación para que los alumnos pertenecientes al sistema de Institutos Tecnológicos Superiores de Educación Tecnológica.</t>
  </si>
  <si>
    <t xml:space="preserve">
2 articulo indexado que emanan del proyecto financiado</t>
  </si>
  <si>
    <t xml:space="preserve">se revisa el proyecto del residente </t>
  </si>
  <si>
    <t>se realiza avance en los diseños de los prototipos</t>
  </si>
  <si>
    <t>se empieza a realizar redaccion y elaborar el nombre del articulo</t>
  </si>
  <si>
    <t xml:space="preserve">buscar la revista donde se pretende publicar </t>
  </si>
  <si>
    <t>enviar el articulo a revision por la revista seleccionada</t>
  </si>
  <si>
    <t>respuesta de la aceptacion y publicacion del articulo indexado.</t>
  </si>
  <si>
    <t>ME. MARTA GABRIELA LIMON OROZCO</t>
  </si>
  <si>
    <t>Jefe de División de Ingeniería en Ingenieria Industrial</t>
  </si>
  <si>
    <t>MCS. OFELIA ENRIQUEZ ORDAZ</t>
  </si>
  <si>
    <t>hoja de presentacion del anteproyecto de residencia.</t>
  </si>
  <si>
    <t>correo electronico enviado por revista o editorial</t>
  </si>
  <si>
    <t>Jefe de División de Ingeniería Industrial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</si>
</sst>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14" fontId="2" fillId="3" borderId="2" xfId="0" applyNumberFormat="1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0"/>
  <sheetViews>
    <sheetView topLeftCell="A11" zoomScale="110" zoomScaleNormal="110" zoomScaleSheetLayoutView="100" workbookViewId="0">
      <selection activeCell="G39" sqref="G3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88671875" style="1" customWidth="1"/>
    <col min="8" max="16384" width="11.44140625" style="1"/>
  </cols>
  <sheetData>
    <row r="1" spans="1:7" ht="56.25" customHeight="1" x14ac:dyDescent="0.25">
      <c r="B1" s="32" t="s">
        <v>21</v>
      </c>
      <c r="C1" s="32"/>
      <c r="D1" s="32"/>
      <c r="E1" s="32"/>
      <c r="F1" s="32"/>
      <c r="G1" s="32"/>
    </row>
    <row r="3" spans="1:7" x14ac:dyDescent="0.25">
      <c r="A3" s="34" t="s">
        <v>23</v>
      </c>
      <c r="B3" s="34"/>
      <c r="C3" s="34"/>
      <c r="D3" s="34"/>
      <c r="E3" s="34"/>
      <c r="F3" s="34"/>
      <c r="G3" s="34"/>
    </row>
    <row r="4" spans="1:7" x14ac:dyDescent="0.25">
      <c r="A4" s="2"/>
      <c r="B4" s="2"/>
      <c r="C4" s="2"/>
      <c r="D4" s="2"/>
      <c r="E4" s="2"/>
    </row>
    <row r="5" spans="1:7" x14ac:dyDescent="0.25">
      <c r="A5" s="34" t="s">
        <v>0</v>
      </c>
      <c r="B5" s="34"/>
      <c r="C5" s="34"/>
      <c r="D5" s="34"/>
      <c r="E5" s="34"/>
      <c r="F5" s="34"/>
      <c r="G5" s="34"/>
    </row>
    <row r="6" spans="1:7" x14ac:dyDescent="0.25">
      <c r="A6" s="19" t="s">
        <v>1</v>
      </c>
      <c r="B6" s="19"/>
      <c r="C6" s="19"/>
      <c r="D6" s="23" t="s">
        <v>37</v>
      </c>
      <c r="E6" s="23"/>
      <c r="F6" s="2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6" t="s">
        <v>38</v>
      </c>
      <c r="C8" s="26"/>
      <c r="D8" s="26"/>
      <c r="E8" s="26"/>
      <c r="F8" s="26"/>
      <c r="G8" s="26"/>
    </row>
    <row r="9" spans="1:7" ht="14.4" x14ac:dyDescent="0.3">
      <c r="A9"/>
      <c r="B9"/>
      <c r="C9"/>
      <c r="E9" s="4" t="s">
        <v>11</v>
      </c>
      <c r="F9" s="25" t="s">
        <v>24</v>
      </c>
      <c r="G9" s="25"/>
    </row>
    <row r="11" spans="1:7" ht="31.5" customHeight="1" x14ac:dyDescent="0.25">
      <c r="A11" s="4" t="s">
        <v>4</v>
      </c>
      <c r="B11" s="33" t="s">
        <v>39</v>
      </c>
      <c r="C11" s="33"/>
      <c r="D11" s="33"/>
      <c r="E11" s="33"/>
      <c r="F11" s="33"/>
      <c r="G11" s="33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73.5" customHeight="1" x14ac:dyDescent="0.25">
      <c r="A14" s="24" t="s">
        <v>40</v>
      </c>
      <c r="B14" s="24"/>
      <c r="C14" s="24"/>
      <c r="D14" s="24"/>
      <c r="E14" s="24"/>
      <c r="F14" s="24"/>
      <c r="G14" s="24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68.25" customHeight="1" x14ac:dyDescent="0.25">
      <c r="A17" s="24" t="s">
        <v>41</v>
      </c>
      <c r="B17" s="24"/>
      <c r="C17" s="24"/>
      <c r="D17" s="24"/>
      <c r="E17" s="24"/>
      <c r="F17" s="24"/>
      <c r="G17" s="24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18</v>
      </c>
      <c r="B19" s="21"/>
      <c r="C19" s="21"/>
      <c r="D19" s="21"/>
      <c r="E19" s="21"/>
      <c r="F19" s="21"/>
      <c r="G19" s="21"/>
    </row>
    <row r="20" spans="1:7" s="6" customFormat="1" x14ac:dyDescent="0.25">
      <c r="A20" s="29" t="s">
        <v>6</v>
      </c>
      <c r="B20" s="30"/>
      <c r="C20" s="30"/>
      <c r="D20" s="30"/>
      <c r="E20" s="30"/>
      <c r="F20" s="31"/>
      <c r="G20" s="12" t="s">
        <v>13</v>
      </c>
    </row>
    <row r="21" spans="1:7" s="6" customFormat="1" x14ac:dyDescent="0.25">
      <c r="A21" s="16" t="s">
        <v>42</v>
      </c>
      <c r="B21" s="17"/>
      <c r="C21" s="17"/>
      <c r="D21" s="17"/>
      <c r="E21" s="17"/>
      <c r="F21" s="18"/>
      <c r="G21" s="11">
        <v>44809</v>
      </c>
    </row>
    <row r="22" spans="1:7" s="6" customFormat="1" x14ac:dyDescent="0.25">
      <c r="A22" s="16" t="s">
        <v>43</v>
      </c>
      <c r="B22" s="17"/>
      <c r="C22" s="17"/>
      <c r="D22" s="17"/>
      <c r="E22" s="17"/>
      <c r="F22" s="18"/>
      <c r="G22" s="11">
        <v>44832</v>
      </c>
    </row>
    <row r="23" spans="1:7" s="6" customFormat="1" x14ac:dyDescent="0.25">
      <c r="A23" s="16" t="s">
        <v>44</v>
      </c>
      <c r="B23" s="17"/>
      <c r="C23" s="17"/>
      <c r="D23" s="17"/>
      <c r="E23" s="17"/>
      <c r="F23" s="18"/>
      <c r="G23" s="11">
        <v>44864</v>
      </c>
    </row>
    <row r="24" spans="1:7" s="6" customFormat="1" x14ac:dyDescent="0.25">
      <c r="A24" s="16" t="s">
        <v>45</v>
      </c>
      <c r="B24" s="17"/>
      <c r="C24" s="17"/>
      <c r="D24" s="17"/>
      <c r="E24" s="17"/>
      <c r="F24" s="18"/>
      <c r="G24" s="11">
        <v>44864</v>
      </c>
    </row>
    <row r="25" spans="1:7" s="6" customFormat="1" x14ac:dyDescent="0.25">
      <c r="A25" s="16" t="s">
        <v>46</v>
      </c>
      <c r="B25" s="17"/>
      <c r="C25" s="17"/>
      <c r="D25" s="17"/>
      <c r="E25" s="17"/>
      <c r="F25" s="18"/>
      <c r="G25" s="11">
        <v>44880</v>
      </c>
    </row>
    <row r="26" spans="1:7" s="6" customFormat="1" x14ac:dyDescent="0.25">
      <c r="A26" s="16" t="s">
        <v>47</v>
      </c>
      <c r="B26" s="17"/>
      <c r="C26" s="17"/>
      <c r="D26" s="17"/>
      <c r="E26" s="17"/>
      <c r="F26" s="18"/>
      <c r="G26" s="11">
        <v>44925</v>
      </c>
    </row>
    <row r="27" spans="1:7" s="6" customFormat="1" x14ac:dyDescent="0.25">
      <c r="A27" s="16"/>
      <c r="B27" s="17"/>
      <c r="C27" s="17"/>
      <c r="D27" s="17"/>
      <c r="E27" s="17"/>
      <c r="F27" s="18"/>
      <c r="G27" s="11"/>
    </row>
    <row r="28" spans="1:7" s="6" customFormat="1" x14ac:dyDescent="0.25">
      <c r="A28" s="16"/>
      <c r="B28" s="17"/>
      <c r="C28" s="17"/>
      <c r="D28" s="17"/>
      <c r="E28" s="17"/>
      <c r="F28" s="18"/>
      <c r="G28" s="11"/>
    </row>
    <row r="29" spans="1:7" s="6" customFormat="1" x14ac:dyDescent="0.25">
      <c r="A29" s="16"/>
      <c r="B29" s="17"/>
      <c r="C29" s="17"/>
      <c r="D29" s="17"/>
      <c r="E29" s="17"/>
      <c r="F29" s="18"/>
      <c r="G29" s="11"/>
    </row>
    <row r="30" spans="1:7" s="6" customFormat="1" x14ac:dyDescent="0.25">
      <c r="A30" s="16"/>
      <c r="B30" s="17"/>
      <c r="C30" s="17"/>
      <c r="D30" s="17"/>
      <c r="E30" s="17"/>
      <c r="F30" s="18"/>
      <c r="G30" s="11"/>
    </row>
    <row r="31" spans="1:7" s="6" customFormat="1" x14ac:dyDescent="0.25">
      <c r="A31" s="16"/>
      <c r="B31" s="17"/>
      <c r="C31" s="17"/>
      <c r="D31" s="17"/>
      <c r="E31" s="17"/>
      <c r="F31" s="18"/>
      <c r="G31" s="11"/>
    </row>
    <row r="32" spans="1:7" s="6" customFormat="1" x14ac:dyDescent="0.25">
      <c r="A32" s="8"/>
      <c r="B32" s="8"/>
      <c r="C32" s="8"/>
      <c r="D32" s="8"/>
      <c r="E32" s="8"/>
      <c r="F32" s="8"/>
      <c r="G32" s="1"/>
    </row>
    <row r="33" spans="1:7" s="6" customFormat="1" x14ac:dyDescent="0.25">
      <c r="A33" s="21" t="s">
        <v>10</v>
      </c>
      <c r="B33" s="21"/>
      <c r="C33" s="21"/>
      <c r="D33" s="21"/>
      <c r="E33" s="21"/>
      <c r="F33" s="21"/>
      <c r="G33" s="21"/>
    </row>
    <row r="34" spans="1:7" s="6" customFormat="1" ht="46.5" customHeight="1" x14ac:dyDescent="0.25">
      <c r="A34" s="22"/>
      <c r="B34" s="22"/>
      <c r="C34" s="22"/>
      <c r="D34" s="22"/>
      <c r="E34" s="22"/>
      <c r="F34" s="22"/>
      <c r="G34" s="22"/>
    </row>
    <row r="35" spans="1:7" s="6" customFormat="1" ht="16.5" customHeight="1" x14ac:dyDescent="0.25">
      <c r="A35" s="1"/>
      <c r="B35" s="1"/>
      <c r="C35" s="1"/>
      <c r="D35" s="1"/>
      <c r="E35" s="1"/>
      <c r="F35" s="1"/>
      <c r="G35" s="1"/>
    </row>
    <row r="37" spans="1:7" ht="42.75" customHeight="1" x14ac:dyDescent="0.3">
      <c r="A37" s="15" t="str">
        <f>B8</f>
        <v>MIA. PEDRO JACOME ONOFRE</v>
      </c>
      <c r="C37" s="33" t="s">
        <v>48</v>
      </c>
      <c r="D37" s="33"/>
      <c r="E37"/>
      <c r="F37" s="26" t="s">
        <v>50</v>
      </c>
      <c r="G37" s="26"/>
    </row>
    <row r="38" spans="1:7" ht="28.5" customHeight="1" x14ac:dyDescent="0.25">
      <c r="A38" s="9" t="s">
        <v>15</v>
      </c>
      <c r="C38" s="27" t="s">
        <v>49</v>
      </c>
      <c r="D38" s="27"/>
      <c r="F38" s="28" t="s">
        <v>14</v>
      </c>
      <c r="G38" s="28"/>
    </row>
    <row r="40" spans="1:7" x14ac:dyDescent="0.25">
      <c r="A40" s="20" t="s">
        <v>19</v>
      </c>
      <c r="B40" s="20"/>
      <c r="C40" s="20"/>
      <c r="D40" s="20"/>
      <c r="E40" s="20"/>
      <c r="F40" s="20"/>
      <c r="G40" s="20"/>
    </row>
  </sheetData>
  <mergeCells count="33">
    <mergeCell ref="A5:G5"/>
    <mergeCell ref="A23:F23"/>
    <mergeCell ref="B1:E1"/>
    <mergeCell ref="F1:G1"/>
    <mergeCell ref="A30:F30"/>
    <mergeCell ref="A31:F31"/>
    <mergeCell ref="A25:F25"/>
    <mergeCell ref="A26:F26"/>
    <mergeCell ref="A27:F27"/>
    <mergeCell ref="A28:F28"/>
    <mergeCell ref="A29:F29"/>
    <mergeCell ref="A22:F22"/>
    <mergeCell ref="B8:G8"/>
    <mergeCell ref="B11:G11"/>
    <mergeCell ref="A13:G13"/>
    <mergeCell ref="A14:G14"/>
    <mergeCell ref="A3:G3"/>
    <mergeCell ref="A24:F24"/>
    <mergeCell ref="A6:C6"/>
    <mergeCell ref="A40:G40"/>
    <mergeCell ref="A33:G33"/>
    <mergeCell ref="A34:G34"/>
    <mergeCell ref="A19:G19"/>
    <mergeCell ref="D6:F6"/>
    <mergeCell ref="A17:G17"/>
    <mergeCell ref="A16:G16"/>
    <mergeCell ref="F9:G9"/>
    <mergeCell ref="C37:D37"/>
    <mergeCell ref="C38:D38"/>
    <mergeCell ref="F37:G37"/>
    <mergeCell ref="F38:G38"/>
    <mergeCell ref="A20:F20"/>
    <mergeCell ref="A21:F21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abSelected="1" zoomScaleNormal="100" zoomScaleSheetLayoutView="100" workbookViewId="0">
      <selection activeCell="J12" sqref="J12"/>
    </sheetView>
  </sheetViews>
  <sheetFormatPr baseColWidth="10" defaultColWidth="11.44140625" defaultRowHeight="13.2" x14ac:dyDescent="0.25"/>
  <cols>
    <col min="1" max="1" width="28.88671875" style="1" customWidth="1"/>
    <col min="2" max="2" width="11.6640625" style="1" customWidth="1"/>
    <col min="3" max="3" width="7.6640625" style="1" customWidth="1"/>
    <col min="4" max="4" width="8.33203125" style="1" customWidth="1"/>
    <col min="5" max="5" width="6.5546875" style="1" customWidth="1"/>
    <col min="6" max="6" width="11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">
        <v>37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1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ht="31.5" customHeight="1" x14ac:dyDescent="0.25">
      <c r="A11" s="4" t="s">
        <v>4</v>
      </c>
      <c r="B11" s="33" t="str">
        <f>Registro!B11</f>
        <v>REPORTE DE INVESTIGACION</v>
      </c>
      <c r="C11" s="33"/>
      <c r="D11" s="33"/>
      <c r="E11" s="33"/>
      <c r="F11" s="33"/>
      <c r="G11" s="33"/>
      <c r="H11" s="33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">
        <v>35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72" customHeight="1" x14ac:dyDescent="0.25">
      <c r="A17" s="24" t="str">
        <f>Registro!A17</f>
        <v xml:space="preserve">
2 articulo indexado que emanan del proyecto financiado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 xml:space="preserve">se revisa el proyecto del residente </v>
      </c>
      <c r="B21" s="24"/>
      <c r="C21" s="42">
        <v>44809</v>
      </c>
      <c r="D21" s="42"/>
      <c r="E21" s="42"/>
      <c r="F21" s="24" t="s">
        <v>51</v>
      </c>
      <c r="G21" s="24"/>
      <c r="H21" s="10">
        <v>0.33</v>
      </c>
    </row>
    <row r="22" spans="1:8" s="6" customFormat="1" ht="35.25" customHeight="1" x14ac:dyDescent="0.25">
      <c r="A22" s="24" t="str">
        <f>Registro!A23</f>
        <v>se empieza a realizar redaccion y elaborar el nombre del articulo</v>
      </c>
      <c r="B22" s="24"/>
      <c r="C22" s="42">
        <v>44832</v>
      </c>
      <c r="D22" s="42"/>
      <c r="E22" s="42"/>
      <c r="F22" s="24" t="s">
        <v>36</v>
      </c>
      <c r="G22" s="24"/>
      <c r="H22" s="10">
        <v>0.33</v>
      </c>
    </row>
    <row r="23" spans="1:8" s="6" customFormat="1" ht="35.25" customHeight="1" x14ac:dyDescent="0.25">
      <c r="A23" s="24" t="str">
        <f>Registro!A24</f>
        <v xml:space="preserve">buscar la revista donde se pretende publicar </v>
      </c>
      <c r="B23" s="24"/>
      <c r="C23" s="37">
        <v>44864</v>
      </c>
      <c r="D23" s="37"/>
      <c r="E23" s="37"/>
      <c r="F23" s="24" t="s">
        <v>36</v>
      </c>
      <c r="G23" s="24"/>
      <c r="H23" s="10">
        <v>0.33</v>
      </c>
    </row>
    <row r="24" spans="1:8" s="6" customFormat="1" ht="35.25" customHeight="1" x14ac:dyDescent="0.25">
      <c r="A24" s="24" t="str">
        <f>Registro!A25</f>
        <v>enviar el articulo a revision por la revista seleccionada</v>
      </c>
      <c r="B24" s="24"/>
      <c r="C24" s="37">
        <v>44864</v>
      </c>
      <c r="D24" s="37"/>
      <c r="E24" s="37"/>
      <c r="F24" s="24" t="s">
        <v>52</v>
      </c>
      <c r="G24" s="24"/>
      <c r="H24" s="10">
        <v>0.33</v>
      </c>
    </row>
    <row r="25" spans="1:8" s="6" customFormat="1" ht="35.25" customHeight="1" x14ac:dyDescent="0.25">
      <c r="A25" s="24" t="str">
        <f>Registro!A26</f>
        <v>respuesta de la aceptacion y publicacion del articulo indexado.</v>
      </c>
      <c r="B25" s="24"/>
      <c r="C25" s="37">
        <v>44925</v>
      </c>
      <c r="D25" s="37"/>
      <c r="E25" s="37"/>
      <c r="F25" s="24" t="s">
        <v>52</v>
      </c>
      <c r="G25" s="24"/>
      <c r="H25" s="10">
        <v>0.33</v>
      </c>
    </row>
    <row r="26" spans="1:8" s="6" customFormat="1" ht="35.25" customHeight="1" x14ac:dyDescent="0.25">
      <c r="A26" s="24"/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/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8"/>
      <c r="B28" s="38"/>
      <c r="C28" s="37"/>
      <c r="D28" s="37"/>
      <c r="E28" s="37"/>
      <c r="F28" s="38"/>
      <c r="G28" s="38"/>
      <c r="H28" s="10"/>
    </row>
    <row r="29" spans="1:8" s="6" customFormat="1" x14ac:dyDescent="0.25">
      <c r="A29" s="38"/>
      <c r="B29" s="38"/>
      <c r="C29" s="37"/>
      <c r="D29" s="37"/>
      <c r="E29" s="37"/>
      <c r="F29" s="38"/>
      <c r="G29" s="38"/>
      <c r="H29" s="10"/>
    </row>
    <row r="30" spans="1:8" s="6" customFormat="1" x14ac:dyDescent="0.25">
      <c r="A30" s="38"/>
      <c r="B30" s="38"/>
      <c r="C30" s="37"/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3" t="str">
        <f>Registro!C37</f>
        <v>ME. MARTA GABRIELA LIMON OROZCO</v>
      </c>
      <c r="D35" s="33"/>
      <c r="E35" s="33"/>
      <c r="G35" s="33" t="str">
        <f>Registro!F37</f>
        <v>MCS. OFELIA ENRIQUEZ ORDAZ</v>
      </c>
      <c r="H35" s="33"/>
    </row>
    <row r="36" spans="1:8" ht="28.5" customHeight="1" x14ac:dyDescent="0.25">
      <c r="A36" s="9" t="str">
        <f>B8</f>
        <v>MIA. PEDRO JACOME ONOFRE</v>
      </c>
      <c r="C36" s="41" t="s">
        <v>53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G35:H35"/>
    <mergeCell ref="A30:B30"/>
    <mergeCell ref="C30:E30"/>
    <mergeCell ref="F30:G30"/>
    <mergeCell ref="A32:H32"/>
    <mergeCell ref="A33:H33"/>
    <mergeCell ref="C35:E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opLeftCell="A18" zoomScaleNormal="100" zoomScaleSheetLayoutView="100" workbookViewId="0">
      <selection activeCell="C26" sqref="C26:H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2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tr">
        <f>Registro!B11</f>
        <v>REPORTE DE INVESTIGACION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45.75" customHeight="1" x14ac:dyDescent="0.25">
      <c r="A14" s="24" t="str">
        <f>Registro!A14</f>
        <v>Elevar la calidad de la educación a través de la  investigación para que los alumnos pertenecientes al sistema de Institutos Tecnológicos Superiores de Educación Tecnológica.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43.5" customHeight="1" x14ac:dyDescent="0.25">
      <c r="A17" s="24" t="str">
        <f>Registro!A17</f>
        <v xml:space="preserve">
2 articulo indexado que emanan del proyecto financiado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ht="35.25" customHeight="1" x14ac:dyDescent="0.25">
      <c r="A21" s="24" t="str">
        <f>Registro!A21</f>
        <v xml:space="preserve">se revisa el proyecto del residente </v>
      </c>
      <c r="B21" s="24"/>
      <c r="C21" s="37" t="s">
        <v>32</v>
      </c>
      <c r="D21" s="37"/>
      <c r="E21" s="37"/>
      <c r="F21" s="38" t="s">
        <v>25</v>
      </c>
      <c r="G21" s="38"/>
      <c r="H21" s="10">
        <v>0.66</v>
      </c>
    </row>
    <row r="22" spans="1:8" s="6" customFormat="1" ht="35.25" customHeight="1" x14ac:dyDescent="0.25">
      <c r="A22" s="24" t="str">
        <f>Registro!A23</f>
        <v>se empieza a realizar redaccion y elaborar el nombre del articulo</v>
      </c>
      <c r="B22" s="24"/>
      <c r="C22" s="37" t="s">
        <v>32</v>
      </c>
      <c r="D22" s="37"/>
      <c r="E22" s="37"/>
      <c r="F22" s="24" t="s">
        <v>26</v>
      </c>
      <c r="G22" s="24"/>
      <c r="H22" s="10">
        <v>0.66</v>
      </c>
    </row>
    <row r="23" spans="1:8" s="6" customFormat="1" ht="35.25" customHeight="1" x14ac:dyDescent="0.25">
      <c r="A23" s="24" t="str">
        <f>Registro!A24</f>
        <v xml:space="preserve">buscar la revista donde se pretende publicar </v>
      </c>
      <c r="B23" s="24"/>
      <c r="C23" s="37" t="s">
        <v>32</v>
      </c>
      <c r="D23" s="37"/>
      <c r="E23" s="37"/>
      <c r="F23" s="24" t="s">
        <v>27</v>
      </c>
      <c r="G23" s="24"/>
      <c r="H23" s="10">
        <v>0.66</v>
      </c>
    </row>
    <row r="24" spans="1:8" s="6" customFormat="1" ht="35.25" customHeight="1" x14ac:dyDescent="0.25">
      <c r="A24" s="24" t="str">
        <f>Registro!A25</f>
        <v>enviar el articulo a revision por la revista seleccionada</v>
      </c>
      <c r="B24" s="24"/>
      <c r="C24" s="37" t="s">
        <v>32</v>
      </c>
      <c r="D24" s="37"/>
      <c r="E24" s="37"/>
      <c r="F24" s="38" t="s">
        <v>28</v>
      </c>
      <c r="G24" s="38"/>
      <c r="H24" s="10">
        <v>0.66</v>
      </c>
    </row>
    <row r="25" spans="1:8" s="6" customFormat="1" ht="35.25" customHeight="1" x14ac:dyDescent="0.25">
      <c r="A25" s="24" t="str">
        <f>Registro!A26</f>
        <v>respuesta de la aceptacion y publicacion del articulo indexado.</v>
      </c>
      <c r="B25" s="24"/>
      <c r="C25" s="37" t="s">
        <v>32</v>
      </c>
      <c r="D25" s="37"/>
      <c r="E25" s="37"/>
      <c r="F25" s="38" t="s">
        <v>29</v>
      </c>
      <c r="G25" s="38"/>
      <c r="H25" s="10">
        <v>0.66</v>
      </c>
    </row>
    <row r="26" spans="1:8" s="6" customFormat="1" ht="35.25" customHeight="1" x14ac:dyDescent="0.25">
      <c r="A26" s="24">
        <f>Registro!A27</f>
        <v>0</v>
      </c>
      <c r="B26" s="24"/>
      <c r="C26" s="37"/>
      <c r="D26" s="37"/>
      <c r="E26" s="37"/>
      <c r="F26" s="24"/>
      <c r="G26" s="24"/>
      <c r="H26" s="10"/>
    </row>
    <row r="27" spans="1:8" s="6" customFormat="1" ht="35.25" customHeight="1" x14ac:dyDescent="0.25">
      <c r="A27" s="24">
        <f>Registro!A28</f>
        <v>0</v>
      </c>
      <c r="B27" s="24"/>
      <c r="C27" s="37"/>
      <c r="D27" s="37"/>
      <c r="E27" s="37"/>
      <c r="F27" s="24"/>
      <c r="G27" s="24"/>
      <c r="H27" s="10"/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Registro!C37</f>
        <v>ME. MARTA GABRIELA LIMON OROZCO</v>
      </c>
      <c r="D35" s="26"/>
      <c r="E35" s="26"/>
      <c r="G35" s="26" t="str">
        <f>Registro!F37</f>
        <v>MCS. OFELIA ENRIQUEZ ORDAZ</v>
      </c>
      <c r="H35" s="26"/>
    </row>
    <row r="36" spans="1:8" ht="28.5" customHeight="1" x14ac:dyDescent="0.25">
      <c r="A36" s="9" t="str">
        <f>B8</f>
        <v>MIA. PEDRO JACOME ONOFRE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35" t="s">
        <v>22</v>
      </c>
      <c r="C1" s="35"/>
      <c r="D1" s="35"/>
      <c r="E1" s="35"/>
      <c r="F1" s="35"/>
      <c r="G1" s="35"/>
      <c r="H1" s="35"/>
    </row>
    <row r="3" spans="1:8" x14ac:dyDescent="0.25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5">
      <c r="A6" s="19" t="s">
        <v>1</v>
      </c>
      <c r="B6" s="19"/>
      <c r="C6" s="19"/>
      <c r="D6" s="36" t="str">
        <f>Registro!D6</f>
        <v>EN INGENIERIA INDUSTRIAL</v>
      </c>
      <c r="E6" s="36"/>
      <c r="F6" s="36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6" t="str">
        <f>Registro!B8</f>
        <v>MIA. PEDRO JACOME ONOFRE</v>
      </c>
      <c r="C8" s="26"/>
      <c r="D8" s="26"/>
      <c r="E8" s="26"/>
      <c r="F8" s="26"/>
      <c r="G8" s="26"/>
      <c r="H8" s="26"/>
    </row>
    <row r="9" spans="1:8" x14ac:dyDescent="0.25">
      <c r="A9" s="4" t="s">
        <v>2</v>
      </c>
      <c r="B9" s="26">
        <v>3</v>
      </c>
      <c r="C9" s="26"/>
      <c r="D9" s="8"/>
      <c r="F9" s="4" t="s">
        <v>11</v>
      </c>
      <c r="G9" s="25" t="str">
        <f>Registro!F9</f>
        <v>SEP 22- ENE 23</v>
      </c>
      <c r="H9" s="25"/>
    </row>
    <row r="11" spans="1:8" x14ac:dyDescent="0.25">
      <c r="A11" s="4" t="s">
        <v>4</v>
      </c>
      <c r="B11" s="26" t="s">
        <v>34</v>
      </c>
      <c r="C11" s="26"/>
      <c r="D11" s="26"/>
      <c r="E11" s="26"/>
      <c r="F11" s="26"/>
      <c r="G11" s="26"/>
      <c r="H11" s="26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4" t="str">
        <f>Registro!A14</f>
        <v>Elevar la calidad de la educación a través de la  investigación para que los alumnos pertenecientes al sistema de Institutos Tecnológicos Superiores de Educación Tecnológica.</v>
      </c>
      <c r="B14" s="24"/>
      <c r="C14" s="24"/>
      <c r="D14" s="24"/>
      <c r="E14" s="24"/>
      <c r="F14" s="24"/>
      <c r="G14" s="24"/>
      <c r="H14" s="24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25.5" customHeight="1" x14ac:dyDescent="0.25">
      <c r="A17" s="24" t="str">
        <f>Registro!A17</f>
        <v xml:space="preserve">
2 articulo indexado que emanan del proyecto financiado</v>
      </c>
      <c r="B17" s="24"/>
      <c r="C17" s="24"/>
      <c r="D17" s="24"/>
      <c r="E17" s="24"/>
      <c r="F17" s="24"/>
      <c r="G17" s="24"/>
      <c r="H17" s="24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39" t="s">
        <v>7</v>
      </c>
      <c r="B20" s="39"/>
      <c r="C20" s="40" t="s">
        <v>17</v>
      </c>
      <c r="D20" s="40"/>
      <c r="E20" s="40"/>
      <c r="F20" s="39" t="s">
        <v>12</v>
      </c>
      <c r="G20" s="39"/>
      <c r="H20" s="13" t="s">
        <v>8</v>
      </c>
    </row>
    <row r="21" spans="1:8" s="6" customFormat="1" x14ac:dyDescent="0.25">
      <c r="A21" s="38" t="str">
        <f>Registro!A21</f>
        <v xml:space="preserve">se revisa el proyecto del residente </v>
      </c>
      <c r="B21" s="38"/>
      <c r="C21" s="37" t="s">
        <v>33</v>
      </c>
      <c r="D21" s="37"/>
      <c r="E21" s="37"/>
      <c r="F21" s="38" t="s">
        <v>25</v>
      </c>
      <c r="G21" s="38"/>
      <c r="H21" s="10">
        <v>1</v>
      </c>
    </row>
    <row r="22" spans="1:8" s="6" customFormat="1" x14ac:dyDescent="0.25">
      <c r="A22" s="38" t="str">
        <f>Registro!A23</f>
        <v>se empieza a realizar redaccion y elaborar el nombre del articulo</v>
      </c>
      <c r="B22" s="38"/>
      <c r="C22" s="37" t="s">
        <v>33</v>
      </c>
      <c r="D22" s="37"/>
      <c r="E22" s="37"/>
      <c r="F22" s="24" t="s">
        <v>26</v>
      </c>
      <c r="G22" s="24"/>
      <c r="H22" s="10">
        <v>1</v>
      </c>
    </row>
    <row r="23" spans="1:8" s="6" customFormat="1" x14ac:dyDescent="0.25">
      <c r="A23" s="38" t="str">
        <f>Registro!A24</f>
        <v xml:space="preserve">buscar la revista donde se pretende publicar </v>
      </c>
      <c r="B23" s="38"/>
      <c r="C23" s="37" t="s">
        <v>33</v>
      </c>
      <c r="D23" s="37"/>
      <c r="E23" s="37"/>
      <c r="F23" s="24" t="s">
        <v>27</v>
      </c>
      <c r="G23" s="24"/>
      <c r="H23" s="10">
        <v>1</v>
      </c>
    </row>
    <row r="24" spans="1:8" s="6" customFormat="1" x14ac:dyDescent="0.25">
      <c r="A24" s="38" t="str">
        <f>Registro!A25</f>
        <v>enviar el articulo a revision por la revista seleccionada</v>
      </c>
      <c r="B24" s="38"/>
      <c r="C24" s="37" t="s">
        <v>33</v>
      </c>
      <c r="D24" s="37"/>
      <c r="E24" s="37"/>
      <c r="F24" s="38" t="s">
        <v>28</v>
      </c>
      <c r="G24" s="38"/>
      <c r="H24" s="10">
        <v>1</v>
      </c>
    </row>
    <row r="25" spans="1:8" s="6" customFormat="1" x14ac:dyDescent="0.25">
      <c r="A25" s="38" t="str">
        <f>Registro!A26</f>
        <v>respuesta de la aceptacion y publicacion del articulo indexado.</v>
      </c>
      <c r="B25" s="38"/>
      <c r="C25" s="37" t="s">
        <v>33</v>
      </c>
      <c r="D25" s="37"/>
      <c r="E25" s="37"/>
      <c r="F25" s="38" t="s">
        <v>29</v>
      </c>
      <c r="G25" s="38"/>
      <c r="H25" s="10">
        <v>1</v>
      </c>
    </row>
    <row r="26" spans="1:8" s="6" customFormat="1" x14ac:dyDescent="0.25">
      <c r="A26" s="38">
        <f>Registro!A27</f>
        <v>0</v>
      </c>
      <c r="B26" s="38"/>
      <c r="C26" s="37" t="s">
        <v>33</v>
      </c>
      <c r="D26" s="37"/>
      <c r="E26" s="37"/>
      <c r="F26" s="24" t="s">
        <v>30</v>
      </c>
      <c r="G26" s="24"/>
      <c r="H26" s="10">
        <v>1</v>
      </c>
    </row>
    <row r="27" spans="1:8" s="6" customFormat="1" x14ac:dyDescent="0.25">
      <c r="A27" s="38">
        <f>Registro!A28</f>
        <v>0</v>
      </c>
      <c r="B27" s="38"/>
      <c r="C27" s="37" t="s">
        <v>33</v>
      </c>
      <c r="D27" s="37"/>
      <c r="E27" s="37"/>
      <c r="F27" s="24" t="s">
        <v>31</v>
      </c>
      <c r="G27" s="24"/>
      <c r="H27" s="10">
        <v>1</v>
      </c>
    </row>
    <row r="28" spans="1:8" s="6" customFormat="1" x14ac:dyDescent="0.25">
      <c r="A28" s="38">
        <f>Registro!A29</f>
        <v>0</v>
      </c>
      <c r="B28" s="38"/>
      <c r="C28" s="37">
        <f>Registro!G29</f>
        <v>0</v>
      </c>
      <c r="D28" s="37"/>
      <c r="E28" s="37"/>
      <c r="F28" s="38"/>
      <c r="G28" s="38"/>
      <c r="H28" s="10"/>
    </row>
    <row r="29" spans="1:8" s="6" customFormat="1" x14ac:dyDescent="0.25">
      <c r="A29" s="38">
        <f>Registro!A30</f>
        <v>0</v>
      </c>
      <c r="B29" s="38"/>
      <c r="C29" s="37">
        <f>Registro!G30</f>
        <v>0</v>
      </c>
      <c r="D29" s="37"/>
      <c r="E29" s="37"/>
      <c r="F29" s="38"/>
      <c r="G29" s="38"/>
      <c r="H29" s="10"/>
    </row>
    <row r="30" spans="1:8" s="6" customFormat="1" x14ac:dyDescent="0.25">
      <c r="A30" s="38">
        <f>Registro!A31</f>
        <v>0</v>
      </c>
      <c r="B30" s="38"/>
      <c r="C30" s="37">
        <f>Registro!G31</f>
        <v>0</v>
      </c>
      <c r="D30" s="37"/>
      <c r="E30" s="37"/>
      <c r="F30" s="38"/>
      <c r="G30" s="38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22"/>
      <c r="B33" s="22"/>
      <c r="C33" s="22"/>
      <c r="D33" s="22"/>
      <c r="E33" s="22"/>
      <c r="F33" s="22"/>
      <c r="G33" s="22"/>
      <c r="H33" s="22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26" t="str">
        <f>Registro!C37</f>
        <v>ME. MARTA GABRIELA LIMON OROZCO</v>
      </c>
      <c r="D35" s="26"/>
      <c r="E35" s="26"/>
      <c r="G35" s="26" t="str">
        <f>Registro!F37</f>
        <v>MCS. OFELIA ENRIQUEZ ORDAZ</v>
      </c>
      <c r="H35" s="26"/>
    </row>
    <row r="36" spans="1:8" ht="28.5" customHeight="1" x14ac:dyDescent="0.25">
      <c r="A36" s="9" t="str">
        <f>B8</f>
        <v>MIA. PEDRO JACOME ONOFRE</v>
      </c>
      <c r="C36" s="41" t="s">
        <v>16</v>
      </c>
      <c r="D36" s="41"/>
      <c r="E36" s="41"/>
      <c r="G36" s="14" t="s">
        <v>14</v>
      </c>
      <c r="H36" s="14"/>
    </row>
    <row r="38" spans="1:8" ht="24.75" customHeight="1" x14ac:dyDescent="0.25">
      <c r="A38" s="20" t="s">
        <v>20</v>
      </c>
      <c r="B38" s="20"/>
      <c r="C38" s="20"/>
      <c r="D38" s="20"/>
      <c r="E38" s="20"/>
      <c r="F38" s="20"/>
      <c r="G38" s="20"/>
      <c r="H38" s="2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DELL</cp:lastModifiedBy>
  <cp:lastPrinted>2022-07-28T18:37:02Z</cp:lastPrinted>
  <dcterms:created xsi:type="dcterms:W3CDTF">2022-07-23T13:46:58Z</dcterms:created>
  <dcterms:modified xsi:type="dcterms:W3CDTF">2022-10-21T04:42:06Z</dcterms:modified>
</cp:coreProperties>
</file>