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1°Reporte.2022.10.19.Individuales\"/>
    </mc:Choice>
  </mc:AlternateContent>
  <xr:revisionPtr revIDLastSave="0" documentId="13_ncr:1_{A9CD2D0C-6391-433C-964B-36E8D6263F5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G9" i="8"/>
  <c r="B8" i="8"/>
  <c r="A35" i="8" s="1"/>
  <c r="D6" i="8"/>
  <c r="G34" i="7"/>
  <c r="C34" i="7"/>
  <c r="A14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<sst xmlns="http://schemas.openxmlformats.org/spreadsheetml/2006/main" count="127" uniqueCount="55">
  <si>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</si>
  <si>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</si>
  <si>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</si>
  <si>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</si>
  <si>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</si>
  <si>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</si>
  <si>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</si>
  <si>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</si>
  <si>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</si>
  <si>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</si>
  <si>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</si>
  <si>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</si>
  <si>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</si>
  <si>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</si>
  <si>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</si>
  <si>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</si>
  <si>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</si>
  <si>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</si>
  <si>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</si>
  <si>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</si>
  <si>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</si>
  <si>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</si>
  <si>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</si>
  <si>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</si>
  <si>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</si>
  <si>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</si>
  <si>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</si>
  <si>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</si>
  <si>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</si>
  <si>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</si>
  <si>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</si>
  <si>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</si>
  <si>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</si>
  <si>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</si>
  <si>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EN INGENIERIA INDUSTRIAL</t>
  </si>
  <si>
    <t>MIA. PEDRO JACOME ONOFRE</t>
  </si>
  <si>
    <t>ENTREGA EN TIEMPO REQUERIDO Y EN FORMA</t>
  </si>
  <si>
    <t>Entrega de documento de creacion de bancos de proyectos</t>
  </si>
  <si>
    <t>DOCENCIA (Banco de proyecto)</t>
  </si>
  <si>
    <t>DOCENCIA (BANCO DE PROYECTO</t>
  </si>
  <si>
    <t>DOCENCIA (Banco de proyectos)</t>
  </si>
  <si>
    <t>Realizacion y crear 1 banco de proyecto de proyectos financiados por el TecNM</t>
  </si>
  <si>
    <t xml:space="preserve">Investigar y analizar conceptos del desfibrado. </t>
  </si>
  <si>
    <t>Identificar las actividades del desfibrado.</t>
  </si>
  <si>
    <t>Realizar los primeros diseños.</t>
  </si>
  <si>
    <t>Concretar el diseño del prototipo final.</t>
  </si>
  <si>
    <t>Creacion de 1 banco de proyecto para el semestre enero 2023-junio 2023</t>
  </si>
  <si>
    <t>enero 2023-junio 2023</t>
  </si>
  <si>
    <t>Jefe de División de Ingeniería Industrial</t>
  </si>
  <si>
    <t>ME. MARTA GABRIELA LIMON OROZCO</t>
  </si>
  <si>
    <t>MSC. OFELIA ENRIQUEZ ORDAZ</t>
  </si>
  <si>
    <t>Creación de 1 banco de proyectos en proyectos financiados</t>
  </si>
  <si>
    <t>oficio o solicitud</t>
  </si>
  <si>
    <t>Objetivo de anteproyecto</t>
  </si>
  <si>
    <t>documento en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</si>
</sst>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1" zoomScale="110" zoomScaleNormal="110" zoomScaleSheetLayoutView="100" workbookViewId="0">
      <selection activeCell="D33" sqref="D3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34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5">
      <c r="A11" s="4" t="s">
        <v>4</v>
      </c>
      <c r="B11" s="32" t="s">
        <v>39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46</v>
      </c>
      <c r="B21" s="29"/>
      <c r="C21" s="29"/>
      <c r="D21" s="29"/>
      <c r="E21" s="29"/>
      <c r="F21" s="30"/>
      <c r="G21" s="11" t="s">
        <v>47</v>
      </c>
    </row>
    <row r="22" spans="1:7" s="6" customFormat="1" x14ac:dyDescent="0.25">
      <c r="A22" s="28" t="s">
        <v>42</v>
      </c>
      <c r="B22" s="29"/>
      <c r="C22" s="29"/>
      <c r="D22" s="29"/>
      <c r="E22" s="29"/>
      <c r="F22" s="30"/>
      <c r="G22" s="11" t="s">
        <v>47</v>
      </c>
    </row>
    <row r="23" spans="1:7" s="6" customFormat="1" x14ac:dyDescent="0.25">
      <c r="A23" s="28" t="s">
        <v>43</v>
      </c>
      <c r="B23" s="29"/>
      <c r="C23" s="29"/>
      <c r="D23" s="29"/>
      <c r="E23" s="29"/>
      <c r="F23" s="30"/>
      <c r="G23" s="11" t="s">
        <v>47</v>
      </c>
    </row>
    <row r="24" spans="1:7" s="6" customFormat="1" x14ac:dyDescent="0.25">
      <c r="A24" s="28" t="s">
        <v>44</v>
      </c>
      <c r="B24" s="29"/>
      <c r="C24" s="29"/>
      <c r="D24" s="29"/>
      <c r="E24" s="29"/>
      <c r="F24" s="30"/>
      <c r="G24" s="11" t="s">
        <v>47</v>
      </c>
    </row>
    <row r="25" spans="1:7" s="6" customFormat="1" x14ac:dyDescent="0.25">
      <c r="A25" s="28" t="s">
        <v>45</v>
      </c>
      <c r="B25" s="29"/>
      <c r="C25" s="29"/>
      <c r="D25" s="29"/>
      <c r="E25" s="29"/>
      <c r="F25" s="30"/>
      <c r="G25" s="11" t="s">
        <v>47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MIA. PEDRO JACOME ONOFRE</v>
      </c>
      <c r="C35" s="22" t="s">
        <v>49</v>
      </c>
      <c r="D35" s="22"/>
      <c r="E35"/>
      <c r="F35" s="22" t="s">
        <v>50</v>
      </c>
      <c r="G35" s="22"/>
    </row>
    <row r="36" spans="1:7" ht="28.5" customHeight="1" x14ac:dyDescent="0.25">
      <c r="A36" s="9" t="s">
        <v>15</v>
      </c>
      <c r="C36" s="23" t="s">
        <v>48</v>
      </c>
      <c r="D36" s="23"/>
      <c r="F36" s="24" t="s">
        <v>14</v>
      </c>
      <c r="G36" s="24"/>
    </row>
    <row r="38" spans="1:7" x14ac:dyDescent="0.25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6" zoomScaleNormal="100" zoomScaleSheetLayoutView="100" workbookViewId="0">
      <selection activeCell="K22" sqref="K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34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MIA. PEDRO JACOME ONOFRE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32" t="s">
        <v>38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4.200000000000003" customHeight="1" x14ac:dyDescent="0.25">
      <c r="A17" s="39" t="s">
        <v>37</v>
      </c>
      <c r="B17" s="40"/>
      <c r="C17" s="40"/>
      <c r="D17" s="40"/>
      <c r="E17" s="40"/>
      <c r="F17" s="40"/>
      <c r="G17" s="40"/>
      <c r="H17" s="4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0" t="s">
        <v>51</v>
      </c>
      <c r="B21" s="20"/>
      <c r="C21" s="37" t="s">
        <v>47</v>
      </c>
      <c r="D21" s="37"/>
      <c r="E21" s="37"/>
      <c r="F21" s="38" t="s">
        <v>52</v>
      </c>
      <c r="G21" s="38"/>
      <c r="H21" s="10">
        <v>0.4</v>
      </c>
    </row>
    <row r="22" spans="1:8" s="6" customFormat="1" ht="35.25" customHeight="1" x14ac:dyDescent="0.25">
      <c r="A22" s="20" t="s">
        <v>53</v>
      </c>
      <c r="B22" s="20"/>
      <c r="C22" s="37" t="s">
        <v>47</v>
      </c>
      <c r="D22" s="37"/>
      <c r="E22" s="37"/>
      <c r="F22" s="20" t="s">
        <v>54</v>
      </c>
      <c r="G22" s="20"/>
      <c r="H22" s="10">
        <v>0.3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36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ME. MARTA GABRIELA LIMON OROZCO</v>
      </c>
      <c r="D34" s="22"/>
      <c r="E34" s="22"/>
      <c r="G34" s="22" t="str">
        <f>Registro!F35</f>
        <v>MSC. OFELIA ENRIQUEZ ORDAZ</v>
      </c>
      <c r="H34" s="22"/>
    </row>
    <row r="35" spans="1:8" ht="28.5" customHeight="1" x14ac:dyDescent="0.25">
      <c r="A35" s="9" t="str">
        <f>B8</f>
        <v>MIA. PEDRO JACOME ONOFRE</v>
      </c>
      <c r="C35" s="44" t="s">
        <v>16</v>
      </c>
      <c r="D35" s="44"/>
      <c r="E35" s="44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3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INGENIERIA INDUSTRIAL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MIA. PEDRO JACOME ONOFRE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">
        <v>40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Realizacion y crear 1 banco de proyecto de proyectos financiados por el TecNM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0" t="str">
        <f>Registro!A21</f>
        <v>Creacion de 1 banco de proyecto para el semestre enero 2023-junio 2023</v>
      </c>
      <c r="B21" s="20"/>
      <c r="C21" s="37" t="s">
        <v>32</v>
      </c>
      <c r="D21" s="37"/>
      <c r="E21" s="37"/>
      <c r="F21" s="38" t="s">
        <v>26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 xml:space="preserve">Investigar y analizar conceptos del desfibrado. </v>
      </c>
      <c r="B22" s="20"/>
      <c r="C22" s="37" t="s">
        <v>32</v>
      </c>
      <c r="D22" s="37"/>
      <c r="E22" s="37"/>
      <c r="F22" s="20" t="s">
        <v>27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Identificar las actividades del desfibrado.</v>
      </c>
      <c r="B23" s="20"/>
      <c r="C23" s="37" t="s">
        <v>32</v>
      </c>
      <c r="D23" s="37"/>
      <c r="E23" s="37"/>
      <c r="F23" s="20" t="s">
        <v>28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Realizar los primeros diseños.</v>
      </c>
      <c r="B24" s="20"/>
      <c r="C24" s="37" t="s">
        <v>32</v>
      </c>
      <c r="D24" s="37"/>
      <c r="E24" s="37"/>
      <c r="F24" s="38" t="s">
        <v>29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Concretar el diseño del prototipo final.</v>
      </c>
      <c r="B25" s="20"/>
      <c r="C25" s="37" t="s">
        <v>32</v>
      </c>
      <c r="D25" s="37"/>
      <c r="E25" s="37"/>
      <c r="F25" s="38" t="s">
        <v>30</v>
      </c>
      <c r="G25" s="38"/>
      <c r="H25" s="10">
        <v>0.66</v>
      </c>
    </row>
    <row r="26" spans="1:8" s="6" customFormat="1" ht="35.25" customHeight="1" x14ac:dyDescent="0.25">
      <c r="A26" s="20">
        <f>Registro!A26</f>
        <v>0</v>
      </c>
      <c r="B26" s="20"/>
      <c r="C26" s="37" t="s">
        <v>32</v>
      </c>
      <c r="D26" s="37"/>
      <c r="E26" s="37"/>
      <c r="F26" s="20" t="s">
        <v>31</v>
      </c>
      <c r="G26" s="20"/>
      <c r="H26" s="10">
        <v>0.66</v>
      </c>
    </row>
    <row r="27" spans="1:8" s="6" customFormat="1" x14ac:dyDescent="0.25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ME. MARTA GABRIELA LIMON OROZCO</v>
      </c>
      <c r="D34" s="22"/>
      <c r="E34" s="22"/>
      <c r="G34" s="22" t="str">
        <f>Registro!F35</f>
        <v>MSC. OFELIA ENRIQUEZ ORDAZ</v>
      </c>
      <c r="H34" s="22"/>
    </row>
    <row r="35" spans="1:8" ht="28.5" customHeight="1" x14ac:dyDescent="0.25">
      <c r="A35" s="9" t="str">
        <f>B8</f>
        <v>MIA. PEDRO JACOME ONOFRE</v>
      </c>
      <c r="C35" s="44" t="s">
        <v>16</v>
      </c>
      <c r="D35" s="44"/>
      <c r="E35" s="44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9" zoomScaleNormal="100" zoomScaleSheetLayoutView="100" workbookViewId="0">
      <selection activeCell="A26" sqref="A26:H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INGENIERIA INDUSTRIAL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MIA. PEDRO JACOME ONOFRE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DOCENCIA (BANCO DE PROYECTO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Realizacion y crear 1 banco de proyecto de proyectos financiados por el TecNM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38" t="str">
        <f>Registro!A21</f>
        <v>Creacion de 1 banco de proyecto para el semestre enero 2023-junio 2023</v>
      </c>
      <c r="B21" s="38"/>
      <c r="C21" s="37" t="s">
        <v>33</v>
      </c>
      <c r="D21" s="37"/>
      <c r="E21" s="37"/>
      <c r="F21" s="38" t="s">
        <v>26</v>
      </c>
      <c r="G21" s="38"/>
      <c r="H21" s="10">
        <v>1</v>
      </c>
    </row>
    <row r="22" spans="1:8" s="6" customFormat="1" x14ac:dyDescent="0.25">
      <c r="A22" s="38" t="str">
        <f>Registro!A22</f>
        <v xml:space="preserve">Investigar y analizar conceptos del desfibrado. </v>
      </c>
      <c r="B22" s="38"/>
      <c r="C22" s="37" t="s">
        <v>33</v>
      </c>
      <c r="D22" s="37"/>
      <c r="E22" s="37"/>
      <c r="F22" s="20" t="s">
        <v>27</v>
      </c>
      <c r="G22" s="20"/>
      <c r="H22" s="10">
        <v>1</v>
      </c>
    </row>
    <row r="23" spans="1:8" s="6" customFormat="1" x14ac:dyDescent="0.25">
      <c r="A23" s="38" t="str">
        <f>Registro!A23</f>
        <v>Identificar las actividades del desfibrado.</v>
      </c>
      <c r="B23" s="38"/>
      <c r="C23" s="37" t="s">
        <v>33</v>
      </c>
      <c r="D23" s="37"/>
      <c r="E23" s="37"/>
      <c r="F23" s="20" t="s">
        <v>28</v>
      </c>
      <c r="G23" s="20"/>
      <c r="H23" s="10">
        <v>1</v>
      </c>
    </row>
    <row r="24" spans="1:8" s="6" customFormat="1" x14ac:dyDescent="0.25">
      <c r="A24" s="38" t="str">
        <f>Registro!A24</f>
        <v>Realizar los primeros diseños.</v>
      </c>
      <c r="B24" s="38"/>
      <c r="C24" s="37" t="s">
        <v>33</v>
      </c>
      <c r="D24" s="37"/>
      <c r="E24" s="37"/>
      <c r="F24" s="38" t="s">
        <v>29</v>
      </c>
      <c r="G24" s="38"/>
      <c r="H24" s="10">
        <v>1</v>
      </c>
    </row>
    <row r="25" spans="1:8" s="6" customFormat="1" x14ac:dyDescent="0.25">
      <c r="A25" s="38" t="str">
        <f>Registro!A25</f>
        <v>Concretar el diseño del prototipo final.</v>
      </c>
      <c r="B25" s="38"/>
      <c r="C25" s="37" t="s">
        <v>33</v>
      </c>
      <c r="D25" s="37"/>
      <c r="E25" s="37"/>
      <c r="F25" s="38" t="s">
        <v>30</v>
      </c>
      <c r="G25" s="38"/>
      <c r="H25" s="10">
        <v>1</v>
      </c>
    </row>
    <row r="26" spans="1:8" s="6" customFormat="1" x14ac:dyDescent="0.25">
      <c r="A26" s="38">
        <f>Registro!A26</f>
        <v>0</v>
      </c>
      <c r="B26" s="38"/>
      <c r="C26" s="37" t="s">
        <v>33</v>
      </c>
      <c r="D26" s="37"/>
      <c r="E26" s="37"/>
      <c r="F26" s="20" t="s">
        <v>31</v>
      </c>
      <c r="G26" s="20"/>
      <c r="H26" s="10">
        <v>1</v>
      </c>
    </row>
    <row r="27" spans="1:8" s="6" customFormat="1" x14ac:dyDescent="0.25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ME. MARTA GABRIELA LIMON OROZCO</v>
      </c>
      <c r="D34" s="22"/>
      <c r="E34" s="22"/>
      <c r="G34" s="22" t="str">
        <f>Registro!F35</f>
        <v>MSC. OFELIA ENRIQUEZ ORDAZ</v>
      </c>
      <c r="H34" s="22"/>
    </row>
    <row r="35" spans="1:8" ht="28.5" customHeight="1" x14ac:dyDescent="0.25">
      <c r="A35" s="9" t="str">
        <f>B8</f>
        <v>MIA. PEDRO JACOME ONOFRE</v>
      </c>
      <c r="C35" s="44" t="s">
        <v>16</v>
      </c>
      <c r="D35" s="44"/>
      <c r="E35" s="44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2022-10-21T04:08:06Z</dcterms:modified>
</cp:coreProperties>
</file>