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1°Reporte.2022.10.19.Individuales\"/>
    </mc:Choice>
  </mc:AlternateContent>
  <xr:revisionPtr revIDLastSave="0" documentId="13_ncr:1_{A582981B-FCBA-45A9-99A1-68522AFFE8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C23" i="7"/>
  <c r="C24" i="7"/>
  <c r="C25" i="7"/>
  <c r="G34" i="9"/>
  <c r="C34" i="9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5" i="8"/>
  <c r="A24" i="8"/>
  <c r="A23" i="8"/>
  <c r="A22" i="8"/>
  <c r="A21" i="8"/>
  <c r="A17" i="8"/>
  <c r="A14" i="8"/>
  <c r="G9" i="8"/>
  <c r="B8" i="8"/>
  <c r="D6" i="8"/>
  <c r="G34" i="7"/>
  <c r="C34" i="7"/>
  <c r="A14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<sst xmlns="http://schemas.openxmlformats.org/spreadsheetml/2006/main" count="105" uniqueCount="47">
  <si>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</si>
  <si>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</si>
  <si>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</si>
  <si>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</si>
  <si>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</si>
  <si>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</si>
  <si>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</si>
  <si>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</si>
  <si>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</si>
  <si>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</si>
  <si>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</si>
  <si>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</si>
  <si>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</si>
  <si>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</si>
  <si>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</si>
  <si>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</si>
  <si>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</si>
  <si>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</si>
  <si>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</si>
  <si>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</si>
  <si>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</si>
  <si>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</si>
  <si>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</si>
  <si>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</si>
  <si>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</si>
  <si>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EN INGENIERIA INDUSTRIAL</t>
  </si>
  <si>
    <t>MIA. PEDRO JACOME ONOFRE</t>
  </si>
  <si>
    <t>ENTREGA EN TIEMPO REQUERIDO Y EN FORMA</t>
  </si>
  <si>
    <t>Entrega de documento de creacion de bancos de proyectos</t>
  </si>
  <si>
    <t>DOCENCIA (Banco de proyecto)</t>
  </si>
  <si>
    <t>DOCENCIA (BANCO DE PROYECTO</t>
  </si>
  <si>
    <t>DOCENCIA (Banco de proyectos)</t>
  </si>
  <si>
    <t>Realizacion y crear 1 banco de proyecto de proyectos financiados por el TecNM</t>
  </si>
  <si>
    <t xml:space="preserve">Investigar y analizar conceptos del desfibrado. </t>
  </si>
  <si>
    <t>Identificar las actividades del desfibrado.</t>
  </si>
  <si>
    <t>Creacion de 1 banco de proyecto para el semestre enero 2023-junio 2023</t>
  </si>
  <si>
    <t>Jefe de División de Ingeniería Industrial</t>
  </si>
  <si>
    <t>ME. MARTA GABRIELA LIMON OROZCO</t>
  </si>
  <si>
    <t>MSC. OFELIA ENRIQUEZ ORDAZ</t>
  </si>
  <si>
    <t>Creación de 1 banco de proyectos en proyectos financiados</t>
  </si>
  <si>
    <t>oficio o solicitud</t>
  </si>
  <si>
    <t>documento en word</t>
  </si>
  <si>
    <t xml:space="preserve">Objetivo de anteproyecto y Investigar y analizar conceptos del desfibrado. </t>
  </si>
  <si>
    <t>enviar la bibliografia  a Mendeley que actua como gestor de referencias y citas</t>
  </si>
  <si>
    <t>Realizar justificacion y planteamiento y Realizar los primeros diseños.</t>
  </si>
  <si>
    <t>Entrgar anteproyecto a la jefatura de Ingenieria Industrial</t>
  </si>
  <si>
    <t>Docente de Ingenieria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</si>
</sst>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17" zoomScale="110" zoomScaleNormal="110" zoomScaleSheetLayoutView="100" workbookViewId="0">
      <selection activeCell="A26" sqref="A26:F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23</v>
      </c>
      <c r="G9" s="29"/>
    </row>
    <row r="11" spans="1:7" ht="31.5" customHeight="1" x14ac:dyDescent="0.25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35</v>
      </c>
      <c r="B21" s="18"/>
      <c r="C21" s="18"/>
      <c r="D21" s="18"/>
      <c r="E21" s="18"/>
      <c r="F21" s="19"/>
      <c r="G21" s="11">
        <v>44814</v>
      </c>
    </row>
    <row r="22" spans="1:7" s="6" customFormat="1" x14ac:dyDescent="0.25">
      <c r="A22" s="17" t="s">
        <v>33</v>
      </c>
      <c r="B22" s="18"/>
      <c r="C22" s="18"/>
      <c r="D22" s="18"/>
      <c r="E22" s="18"/>
      <c r="F22" s="19"/>
      <c r="G22" s="11">
        <v>44824</v>
      </c>
    </row>
    <row r="23" spans="1:7" s="6" customFormat="1" x14ac:dyDescent="0.25">
      <c r="A23" s="17" t="s">
        <v>34</v>
      </c>
      <c r="B23" s="18"/>
      <c r="C23" s="18"/>
      <c r="D23" s="18"/>
      <c r="E23" s="18"/>
      <c r="F23" s="19"/>
      <c r="G23" s="11">
        <v>44844</v>
      </c>
    </row>
    <row r="24" spans="1:7" s="6" customFormat="1" x14ac:dyDescent="0.25">
      <c r="A24" s="17" t="s">
        <v>43</v>
      </c>
      <c r="B24" s="18"/>
      <c r="C24" s="18"/>
      <c r="D24" s="18"/>
      <c r="E24" s="18"/>
      <c r="F24" s="19"/>
      <c r="G24" s="11">
        <v>44868</v>
      </c>
    </row>
    <row r="25" spans="1:7" s="6" customFormat="1" x14ac:dyDescent="0.25">
      <c r="A25" s="17" t="s">
        <v>45</v>
      </c>
      <c r="B25" s="18"/>
      <c r="C25" s="18"/>
      <c r="D25" s="18"/>
      <c r="E25" s="18"/>
      <c r="F25" s="19"/>
      <c r="G25" s="11">
        <v>44895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1" t="s">
        <v>37</v>
      </c>
      <c r="D35" s="21"/>
      <c r="E35"/>
      <c r="F35" s="20" t="s">
        <v>38</v>
      </c>
      <c r="G35" s="20"/>
    </row>
    <row r="36" spans="1:7" ht="28.5" customHeight="1" x14ac:dyDescent="0.25">
      <c r="A36" s="9" t="s">
        <v>15</v>
      </c>
      <c r="C36" s="30" t="s">
        <v>36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3" zoomScaleNormal="100" zoomScaleSheetLayoutView="100" workbookViewId="0">
      <selection activeCell="B35" sqref="B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">
        <v>25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5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4.200000000000003" customHeight="1" x14ac:dyDescent="0.25">
      <c r="A17" s="38" t="s">
        <v>28</v>
      </c>
      <c r="B17" s="39"/>
      <c r="C17" s="39"/>
      <c r="D17" s="39"/>
      <c r="E17" s="39"/>
      <c r="F17" s="39"/>
      <c r="G17" s="39"/>
      <c r="H17" s="4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3" t="s">
        <v>39</v>
      </c>
      <c r="B21" s="23"/>
      <c r="C21" s="45">
        <f>Registro!G21</f>
        <v>44814</v>
      </c>
      <c r="D21" s="46"/>
      <c r="E21" s="47"/>
      <c r="F21" s="17" t="s">
        <v>40</v>
      </c>
      <c r="G21" s="19"/>
      <c r="H21" s="10">
        <v>0.4</v>
      </c>
    </row>
    <row r="22" spans="1:8" s="6" customFormat="1" ht="35.25" customHeight="1" x14ac:dyDescent="0.25">
      <c r="A22" s="23" t="s">
        <v>42</v>
      </c>
      <c r="B22" s="23"/>
      <c r="C22" s="45">
        <f>Registro!G22</f>
        <v>44824</v>
      </c>
      <c r="D22" s="46"/>
      <c r="E22" s="47"/>
      <c r="F22" s="23" t="s">
        <v>41</v>
      </c>
      <c r="G22" s="23"/>
      <c r="H22" s="10">
        <v>0.3</v>
      </c>
    </row>
    <row r="23" spans="1:8" s="6" customFormat="1" ht="35.25" customHeight="1" x14ac:dyDescent="0.25">
      <c r="A23" s="23" t="s">
        <v>34</v>
      </c>
      <c r="B23" s="23"/>
      <c r="C23" s="45">
        <f>Registro!G23</f>
        <v>44844</v>
      </c>
      <c r="D23" s="46"/>
      <c r="E23" s="47"/>
      <c r="F23" s="23"/>
      <c r="G23" s="23"/>
      <c r="H23" s="10"/>
    </row>
    <row r="24" spans="1:8" s="6" customFormat="1" ht="35.25" customHeight="1" x14ac:dyDescent="0.25">
      <c r="A24" s="23" t="s">
        <v>43</v>
      </c>
      <c r="B24" s="23"/>
      <c r="C24" s="45">
        <f>Registro!G24</f>
        <v>44868</v>
      </c>
      <c r="D24" s="46"/>
      <c r="E24" s="47"/>
      <c r="F24" s="36"/>
      <c r="G24" s="36"/>
      <c r="H24" s="10"/>
    </row>
    <row r="25" spans="1:8" s="6" customFormat="1" ht="35.25" customHeight="1" x14ac:dyDescent="0.25">
      <c r="A25" s="23" t="s">
        <v>44</v>
      </c>
      <c r="B25" s="23"/>
      <c r="C25" s="45">
        <f>Registro!G25</f>
        <v>44895</v>
      </c>
      <c r="D25" s="46"/>
      <c r="E25" s="4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">
        <v>27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1" t="str">
        <f>Registro!C35</f>
        <v>ME. MARTA GABRIELA LIMON OROZCO</v>
      </c>
      <c r="D34" s="21"/>
      <c r="E34" s="21"/>
      <c r="G34" s="21" t="str">
        <f>Registro!F35</f>
        <v>MSC. OFELIA ENRIQUEZ ORDAZ</v>
      </c>
      <c r="H34" s="21"/>
    </row>
    <row r="35" spans="1:8" ht="28.5" customHeight="1" x14ac:dyDescent="0.25">
      <c r="A35" s="9" t="s">
        <v>46</v>
      </c>
      <c r="C35" s="35" t="s">
        <v>36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9" zoomScaleNormal="100" zoomScaleSheetLayoutView="100" workbookViewId="0">
      <selection activeCell="B35" sqref="B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tr">
        <f>Registro!D6</f>
        <v>EN INGENIERIA INDUSTRIAL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">
        <v>31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Realizacion y crear 1 banco de proyecto de proyectos financiados por el TecNM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3" t="str">
        <f>Registro!A21</f>
        <v>Creacion de 1 banco de proyecto para el semestre enero 2023-junio 2023</v>
      </c>
      <c r="B21" s="23"/>
      <c r="C21" s="37"/>
      <c r="D21" s="37"/>
      <c r="E21" s="37"/>
      <c r="F21" s="36"/>
      <c r="G21" s="36"/>
      <c r="H21" s="10"/>
    </row>
    <row r="22" spans="1:8" s="6" customFormat="1" ht="35.25" customHeight="1" x14ac:dyDescent="0.25">
      <c r="A22" s="23" t="str">
        <f>Registro!A22</f>
        <v xml:space="preserve">Investigar y analizar conceptos del desfibrado. </v>
      </c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 t="str">
        <f>Registro!A23</f>
        <v>Identificar las actividades del desfibrado.</v>
      </c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 t="str">
        <f>Registro!A24</f>
        <v>enviar la bibliografia  a Mendeley que actua como gestor de referencias y citas</v>
      </c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 t="str">
        <f>Registro!A25</f>
        <v>Entrgar anteproyecto a la jefatura de Ingenieria Industrial</v>
      </c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1" t="str">
        <f>Registro!C35</f>
        <v>ME. MARTA GABRIELA LIMON OROZCO</v>
      </c>
      <c r="D34" s="21"/>
      <c r="E34" s="21"/>
      <c r="G34" s="21" t="str">
        <f>Registro!F35</f>
        <v>MSC. OFELIA ENRIQUEZ ORDAZ</v>
      </c>
      <c r="H34" s="21"/>
    </row>
    <row r="35" spans="1:8" ht="28.5" customHeight="1" x14ac:dyDescent="0.25">
      <c r="A35" s="9" t="s">
        <v>46</v>
      </c>
      <c r="C35" s="35" t="s">
        <v>36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5" zoomScaleNormal="100" zoomScaleSheetLayoutView="100" workbookViewId="0">
      <selection activeCell="F34" sqref="F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tr">
        <f>Registro!D6</f>
        <v>EN INGENIERIA INDUSTRIAL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MIA. PEDRO JACOME ONOFRE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DOCENCIA (BANCO DE PROYECTO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Realizacion y crear 1 banco de proyecto de proyectos financiados por el TecNM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7" customHeight="1" x14ac:dyDescent="0.25">
      <c r="A21" s="23" t="str">
        <f>Registro!A21</f>
        <v>Creacion de 1 banco de proyecto para el semestre enero 2023-junio 2023</v>
      </c>
      <c r="B21" s="23"/>
      <c r="C21" s="37"/>
      <c r="D21" s="37"/>
      <c r="E21" s="37"/>
      <c r="F21" s="36"/>
      <c r="G21" s="36"/>
      <c r="H21" s="10"/>
    </row>
    <row r="22" spans="1:8" s="6" customFormat="1" ht="27.6" customHeight="1" x14ac:dyDescent="0.25">
      <c r="A22" s="23" t="str">
        <f>Registro!A22</f>
        <v xml:space="preserve">Investigar y analizar conceptos del desfibrado. </v>
      </c>
      <c r="B22" s="23"/>
      <c r="C22" s="37"/>
      <c r="D22" s="37"/>
      <c r="E22" s="37"/>
      <c r="F22" s="23"/>
      <c r="G22" s="23"/>
      <c r="H22" s="10"/>
    </row>
    <row r="23" spans="1:8" s="6" customFormat="1" ht="25.2" customHeight="1" x14ac:dyDescent="0.25">
      <c r="A23" s="23" t="str">
        <f>Registro!A23</f>
        <v>Identificar las actividades del desfibrado.</v>
      </c>
      <c r="B23" s="23"/>
      <c r="C23" s="37"/>
      <c r="D23" s="37"/>
      <c r="E23" s="37"/>
      <c r="F23" s="23"/>
      <c r="G23" s="23"/>
      <c r="H23" s="10"/>
    </row>
    <row r="24" spans="1:8" s="6" customFormat="1" ht="26.4" customHeight="1" x14ac:dyDescent="0.25">
      <c r="A24" s="23" t="str">
        <f>Registro!A24</f>
        <v>enviar la bibliografia  a Mendeley que actua como gestor de referencias y citas</v>
      </c>
      <c r="B24" s="23"/>
      <c r="C24" s="37"/>
      <c r="D24" s="37"/>
      <c r="E24" s="37"/>
      <c r="F24" s="36"/>
      <c r="G24" s="36"/>
      <c r="H24" s="10"/>
    </row>
    <row r="25" spans="1:8" s="6" customFormat="1" ht="28.2" customHeight="1" x14ac:dyDescent="0.25">
      <c r="A25" s="23" t="str">
        <f>Registro!A25</f>
        <v>Entrgar anteproyecto a la jefatura de Ingenieria Industrial</v>
      </c>
      <c r="B25" s="23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1" t="str">
        <f>Registro!C35</f>
        <v>ME. MARTA GABRIELA LIMON OROZCO</v>
      </c>
      <c r="D34" s="21"/>
      <c r="E34" s="21"/>
      <c r="G34" s="20" t="str">
        <f>Registro!F35</f>
        <v>MSC. OFELIA ENRIQUEZ ORDAZ</v>
      </c>
      <c r="H34" s="20"/>
    </row>
    <row r="35" spans="1:8" ht="28.5" customHeight="1" x14ac:dyDescent="0.25">
      <c r="A35" s="9" t="s">
        <v>46</v>
      </c>
      <c r="C35" s="35" t="s">
        <v>36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2022-10-24T15:35:34Z</dcterms:modified>
</cp:coreProperties>
</file>