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C:\Users\jessl\Desktop\"/>
    </mc:Choice>
  </mc:AlternateContent>
  <xr:revisionPtr revIDLastSave="0" documentId="13_ncr:1_{329DBD5C-0333-488C-BF20-F107D9744C13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1" sheetId="25" r:id="rId1"/>
    <sheet name="2" sheetId="22" r:id="rId2"/>
    <sheet name="3" sheetId="23" r:id="rId3"/>
    <sheet name="4" sheetId="24" r:id="rId4"/>
    <sheet name="0" sheetId="10" r:id="rId5"/>
  </sheets>
  <definedNames>
    <definedName name="_xlnm.Print_Area" localSheetId="4">'0'!$A$1:$N$37</definedName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7" i="22" l="1"/>
  <c r="L16" i="22"/>
  <c r="L15" i="22"/>
  <c r="L14" i="22"/>
  <c r="K28" i="25"/>
  <c r="G28" i="25"/>
  <c r="I27" i="25"/>
  <c r="I26" i="25"/>
  <c r="I25" i="25"/>
  <c r="I24" i="25"/>
  <c r="I23" i="25"/>
  <c r="I22" i="25"/>
  <c r="I21" i="25"/>
  <c r="I20" i="25"/>
  <c r="I19" i="25"/>
  <c r="I18" i="25"/>
  <c r="B37" i="25"/>
  <c r="H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B37" i="22"/>
  <c r="H8" i="22"/>
  <c r="N28" i="22"/>
  <c r="M28" i="22"/>
  <c r="K28" i="22"/>
  <c r="G28" i="22"/>
  <c r="F28" i="22"/>
  <c r="I27" i="22"/>
  <c r="I25" i="22"/>
  <c r="I24" i="22"/>
  <c r="I23" i="22"/>
  <c r="I21" i="22"/>
  <c r="I20" i="22"/>
  <c r="I19" i="22"/>
  <c r="B37" i="10"/>
  <c r="N28" i="10"/>
  <c r="M28" i="10"/>
  <c r="K28" i="10"/>
  <c r="G28" i="10"/>
  <c r="F28" i="10"/>
  <c r="E28" i="10"/>
  <c r="L27" i="10"/>
  <c r="I27" i="10"/>
  <c r="J27" i="10" s="1"/>
  <c r="H27" i="10"/>
  <c r="L26" i="10"/>
  <c r="I26" i="10"/>
  <c r="J26" i="10" s="1"/>
  <c r="H26" i="10"/>
  <c r="L25" i="10"/>
  <c r="I25" i="10"/>
  <c r="J25" i="10" s="1"/>
  <c r="H25" i="10"/>
  <c r="L24" i="10"/>
  <c r="I24" i="10"/>
  <c r="J24" i="10" s="1"/>
  <c r="H24" i="10"/>
  <c r="L23" i="10"/>
  <c r="I23" i="10"/>
  <c r="J23" i="10" s="1"/>
  <c r="H23" i="10"/>
  <c r="L22" i="10"/>
  <c r="I22" i="10"/>
  <c r="J22" i="10" s="1"/>
  <c r="H22" i="10"/>
  <c r="L21" i="10"/>
  <c r="I21" i="10"/>
  <c r="J21" i="10" s="1"/>
  <c r="H21" i="10"/>
  <c r="L20" i="10"/>
  <c r="I20" i="10"/>
  <c r="J20" i="10" s="1"/>
  <c r="H20" i="10"/>
  <c r="L19" i="10"/>
  <c r="I19" i="10"/>
  <c r="J19" i="10" s="1"/>
  <c r="H19" i="10"/>
  <c r="L18" i="10"/>
  <c r="I18" i="10"/>
  <c r="J18" i="10" s="1"/>
  <c r="H18" i="10"/>
  <c r="L17" i="10"/>
  <c r="I17" i="10"/>
  <c r="J17" i="10" s="1"/>
  <c r="H17" i="10"/>
  <c r="L16" i="10"/>
  <c r="I16" i="10"/>
  <c r="J16" i="10" s="1"/>
  <c r="H16" i="10"/>
  <c r="L15" i="10"/>
  <c r="I15" i="10"/>
  <c r="J15" i="10" s="1"/>
  <c r="H15" i="10"/>
  <c r="L14" i="10"/>
  <c r="I14" i="10"/>
  <c r="J14" i="10" s="1"/>
  <c r="H14" i="10"/>
  <c r="L14" i="25" l="1"/>
  <c r="L15" i="25"/>
  <c r="L16" i="25"/>
  <c r="L1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I18" i="22"/>
  <c r="I22" i="22"/>
  <c r="I26" i="22"/>
  <c r="E28" i="22"/>
  <c r="I28" i="10"/>
  <c r="J28" i="10" s="1"/>
  <c r="H28" i="10"/>
  <c r="L28" i="10"/>
  <c r="J28" i="25" l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F6F7EDBC-FEB4-4246-AEDB-863F4A46028F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<sst xmlns="http://schemas.openxmlformats.org/spreadsheetml/2006/main" count="196" uniqueCount="46">
  <si>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</si>
  <si>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</si>
  <si>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</si>
  <si>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</si>
  <si>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</si>
  <si>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</si>
  <si>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</si>
  <si>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</si>
  <si>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Ago-Dic 2022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</si>
  <si>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</si>
  <si>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</si>
  <si>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</si>
  <si>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</si>
  <si>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</si>
  <si>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</si>
  <si>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</si>
  <si>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</si>
  <si>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</si>
  <si>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</si>
  <si>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</si>
  <si>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</si>
  <si>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</si>
  <si>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</si>
  <si>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</si>
  <si>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</si>
  <si>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</si>
  <si>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</si>
  <si>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</si>
  <si>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</si>
  <si>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</si>
  <si>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</si>
  <si>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INGENIERIA AMBIENTAL</t>
  </si>
  <si>
    <t>SEP2022-ENE2023</t>
  </si>
  <si>
    <t xml:space="preserve">M.C. SOLEDAD ESTHER MALDONADO BRAVO </t>
  </si>
  <si>
    <t xml:space="preserve">BIOQUÍMICA </t>
  </si>
  <si>
    <t>TOXICOLOGÍA AMBIENTAL</t>
  </si>
  <si>
    <t xml:space="preserve">POTABILIZACIÓN DEL AGUA </t>
  </si>
  <si>
    <t xml:space="preserve">REMEDIACIÓN DE SUELOS </t>
  </si>
  <si>
    <t xml:space="preserve">JESSICA ALEJANDRA REYES LARIOS </t>
  </si>
  <si>
    <t>306-A</t>
  </si>
  <si>
    <t>506-A</t>
  </si>
  <si>
    <t>706-A</t>
  </si>
  <si>
    <t>IAMB</t>
  </si>
  <si>
    <t xml:space="preserve">M.C. JESSICA ALEJANDRA REYES LARIOS </t>
  </si>
  <si>
    <t>S/E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</si>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</sst>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0" fontId="4" fillId="0" borderId="1" xfId="0" applyNumberFormat="1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right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4" zoomScale="85" zoomScaleNormal="85" zoomScaleSheetLayoutView="100" workbookViewId="0">
      <selection activeCell="F15" sqref="F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7.57031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27" t="s">
        <v>2</v>
      </c>
      <c r="B6" s="27"/>
      <c r="C6" s="27"/>
      <c r="D6" s="27"/>
      <c r="E6" s="28" t="s">
        <v>31</v>
      </c>
      <c r="F6" s="28"/>
      <c r="G6" s="28"/>
      <c r="H6" s="2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3">
        <v>1</v>
      </c>
      <c r="C8" s="23"/>
      <c r="D8" s="14" t="s">
        <v>5</v>
      </c>
      <c r="E8" s="20">
        <v>3</v>
      </c>
      <c r="F8"/>
      <c r="G8" s="4" t="s">
        <v>6</v>
      </c>
      <c r="H8" s="20">
        <f>'0'!H8</f>
        <v>4</v>
      </c>
      <c r="I8" s="24" t="s">
        <v>7</v>
      </c>
      <c r="J8" s="24"/>
      <c r="K8" s="24"/>
      <c r="L8" s="23" t="s">
        <v>32</v>
      </c>
      <c r="M8" s="23"/>
      <c r="N8" s="23"/>
    </row>
    <row r="10" spans="1:14" x14ac:dyDescent="0.2">
      <c r="A10" s="4" t="s">
        <v>9</v>
      </c>
      <c r="B10" s="23" t="s">
        <v>33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29" t="s">
        <v>10</v>
      </c>
      <c r="B12" s="31" t="s">
        <v>11</v>
      </c>
      <c r="C12" s="31" t="s">
        <v>12</v>
      </c>
      <c r="D12" s="33" t="s">
        <v>13</v>
      </c>
      <c r="E12" s="33" t="s">
        <v>14</v>
      </c>
      <c r="F12" s="33" t="s">
        <v>15</v>
      </c>
      <c r="G12" s="33"/>
      <c r="H12" s="33" t="s">
        <v>16</v>
      </c>
      <c r="I12" s="33" t="s">
        <v>17</v>
      </c>
      <c r="J12" s="33" t="s">
        <v>18</v>
      </c>
      <c r="K12" s="33" t="s">
        <v>19</v>
      </c>
      <c r="L12" s="33" t="s">
        <v>20</v>
      </c>
      <c r="M12" s="33" t="s">
        <v>21</v>
      </c>
      <c r="N12" s="35" t="s">
        <v>22</v>
      </c>
    </row>
    <row r="13" spans="1:14" x14ac:dyDescent="0.2">
      <c r="A13" s="30"/>
      <c r="B13" s="32"/>
      <c r="C13" s="32"/>
      <c r="D13" s="34"/>
      <c r="E13" s="34"/>
      <c r="F13" s="7" t="s">
        <v>23</v>
      </c>
      <c r="G13" s="7" t="s">
        <v>24</v>
      </c>
      <c r="H13" s="34"/>
      <c r="I13" s="34"/>
      <c r="J13" s="34"/>
      <c r="K13" s="34"/>
      <c r="L13" s="34"/>
      <c r="M13" s="34"/>
      <c r="N13" s="36"/>
    </row>
    <row r="14" spans="1:14" s="11" customFormat="1" x14ac:dyDescent="0.2">
      <c r="A14" s="9" t="s">
        <v>34</v>
      </c>
      <c r="B14" s="9" t="s">
        <v>22</v>
      </c>
      <c r="C14" s="9" t="s">
        <v>39</v>
      </c>
      <c r="D14" s="9" t="s">
        <v>42</v>
      </c>
      <c r="E14" s="9">
        <v>33</v>
      </c>
      <c r="F14" s="9">
        <v>22</v>
      </c>
      <c r="G14" s="9"/>
      <c r="H14" s="10"/>
      <c r="I14" s="9">
        <v>11</v>
      </c>
      <c r="J14" s="10"/>
      <c r="K14" s="9"/>
      <c r="L14" s="10">
        <f t="shared" ref="L14:L28" si="0">K14/E14</f>
        <v>0</v>
      </c>
      <c r="M14" s="9">
        <v>50.3</v>
      </c>
      <c r="N14" s="15">
        <v>0.67</v>
      </c>
    </row>
    <row r="15" spans="1:14" s="11" customFormat="1" x14ac:dyDescent="0.2">
      <c r="A15" s="9" t="s">
        <v>35</v>
      </c>
      <c r="B15" s="9" t="s">
        <v>22</v>
      </c>
      <c r="C15" s="9" t="s">
        <v>40</v>
      </c>
      <c r="D15" s="9" t="s">
        <v>42</v>
      </c>
      <c r="E15" s="9">
        <v>15</v>
      </c>
      <c r="F15" s="9">
        <v>9</v>
      </c>
      <c r="G15" s="9"/>
      <c r="H15" s="10"/>
      <c r="I15" s="9">
        <v>6</v>
      </c>
      <c r="J15" s="10"/>
      <c r="K15" s="9"/>
      <c r="L15" s="10">
        <f t="shared" si="0"/>
        <v>0</v>
      </c>
      <c r="M15" s="21">
        <v>0.4713</v>
      </c>
      <c r="N15" s="15">
        <v>0.6</v>
      </c>
    </row>
    <row r="16" spans="1:14" s="11" customFormat="1" x14ac:dyDescent="0.2">
      <c r="A16" s="9" t="s">
        <v>36</v>
      </c>
      <c r="B16" s="9" t="s">
        <v>44</v>
      </c>
      <c r="C16" s="9" t="s">
        <v>41</v>
      </c>
      <c r="D16" s="9" t="s">
        <v>42</v>
      </c>
      <c r="E16" s="9">
        <v>19</v>
      </c>
      <c r="F16" s="9"/>
      <c r="G16" s="9"/>
      <c r="H16" s="10"/>
      <c r="I16" s="9"/>
      <c r="J16" s="10"/>
      <c r="K16" s="9"/>
      <c r="L16" s="10">
        <f t="shared" si="0"/>
        <v>0</v>
      </c>
      <c r="M16" s="22">
        <v>0</v>
      </c>
      <c r="N16" s="15">
        <v>0</v>
      </c>
    </row>
    <row r="17" spans="1:14" s="11" customFormat="1" x14ac:dyDescent="0.2">
      <c r="A17" s="9" t="s">
        <v>37</v>
      </c>
      <c r="B17" s="9" t="s">
        <v>44</v>
      </c>
      <c r="C17" s="9" t="s">
        <v>41</v>
      </c>
      <c r="D17" s="9" t="s">
        <v>42</v>
      </c>
      <c r="E17" s="9">
        <v>24</v>
      </c>
      <c r="F17" s="9"/>
      <c r="G17" s="9"/>
      <c r="H17" s="10"/>
      <c r="I17" s="9"/>
      <c r="J17" s="10"/>
      <c r="K17" s="9"/>
      <c r="L17" s="10">
        <f t="shared" si="0"/>
        <v>0</v>
      </c>
      <c r="M17" s="22">
        <v>0</v>
      </c>
      <c r="N17" s="15">
        <v>0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>
        <f t="shared" ref="I18:I27" si="1">(E18-SUM(F18:G18))-K18</f>
        <v>0</v>
      </c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>
        <f t="shared" si="1"/>
        <v>0</v>
      </c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>
        <f t="shared" si="1"/>
        <v>0</v>
      </c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>
        <f t="shared" si="1"/>
        <v>0</v>
      </c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>
        <f t="shared" si="1"/>
        <v>0</v>
      </c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>
        <f t="shared" si="1"/>
        <v>0</v>
      </c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>
        <f t="shared" si="1"/>
        <v>0</v>
      </c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>
        <f t="shared" si="1"/>
        <v>0</v>
      </c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>
        <f t="shared" si="1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>
        <f t="shared" si="1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25</v>
      </c>
      <c r="B28" s="17" t="s">
        <v>26</v>
      </c>
      <c r="C28" s="17" t="s">
        <v>26</v>
      </c>
      <c r="D28" s="17" t="s">
        <v>26</v>
      </c>
      <c r="E28" s="17">
        <f>SUM(E14:E27)</f>
        <v>91</v>
      </c>
      <c r="F28" s="17"/>
      <c r="G28" s="17">
        <f>SUM(G14:G27)</f>
        <v>0</v>
      </c>
      <c r="H28" s="18">
        <f>SUM(F28:G28)/E28</f>
        <v>0</v>
      </c>
      <c r="I28" s="17"/>
      <c r="J28" s="18">
        <f t="shared" ref="J28" si="2">I28/E28</f>
        <v>0</v>
      </c>
      <c r="K28" s="17">
        <f>SUM(K14:K27)</f>
        <v>0</v>
      </c>
      <c r="L28" s="18">
        <f t="shared" si="0"/>
        <v>0</v>
      </c>
      <c r="M28" s="17"/>
      <c r="N28" s="19"/>
    </row>
    <row r="30" spans="1:14" ht="120" customHeight="1" x14ac:dyDescent="0.2">
      <c r="A30" s="37" t="s">
        <v>27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</row>
    <row r="32" spans="1:14" x14ac:dyDescent="0.2">
      <c r="A32" s="12"/>
    </row>
    <row r="33" spans="1:10" x14ac:dyDescent="0.2">
      <c r="B33" s="39" t="s">
        <v>28</v>
      </c>
      <c r="C33" s="39"/>
      <c r="D33" s="39"/>
      <c r="G33" s="26" t="s">
        <v>29</v>
      </c>
      <c r="H33" s="26"/>
      <c r="I33" s="26"/>
      <c r="J33" s="26"/>
    </row>
    <row r="34" spans="1:10" ht="62.25" customHeight="1" x14ac:dyDescent="0.2">
      <c r="B34" s="38"/>
      <c r="C34" s="38"/>
      <c r="D34" s="38"/>
      <c r="G34" s="23"/>
      <c r="H34" s="23"/>
      <c r="I34" s="23"/>
      <c r="J34" s="23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 xml:space="preserve">M.C. SOLEDAD ESTHER MALDONADO BRAVO </v>
      </c>
      <c r="C37" s="41"/>
      <c r="D37" s="41"/>
      <c r="E37" s="13"/>
      <c r="F37" s="13"/>
      <c r="G37" s="41" t="s">
        <v>38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abSelected="1" topLeftCell="A4" zoomScale="85" zoomScaleNormal="85" zoomScaleSheetLayoutView="100" workbookViewId="0">
      <selection activeCell="B17" sqref="B17"/>
    </sheetView>
  </sheetViews>
  <sheetFormatPr baseColWidth="10" defaultColWidth="11.42578125" defaultRowHeight="12.75" x14ac:dyDescent="0.2"/>
  <cols>
    <col min="1" max="1" width="41.5703125" style="1" customWidth="1"/>
    <col min="2" max="2" width="4.7109375" style="1" bestFit="1" customWidth="1"/>
    <col min="3" max="3" width="8.1406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27" t="s">
        <v>2</v>
      </c>
      <c r="B6" s="27"/>
      <c r="C6" s="27"/>
      <c r="D6" s="27"/>
      <c r="E6" s="28" t="s">
        <v>31</v>
      </c>
      <c r="F6" s="28"/>
      <c r="G6" s="28"/>
      <c r="H6" s="2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3">
        <v>2</v>
      </c>
      <c r="C8" s="23"/>
      <c r="D8" s="14" t="s">
        <v>5</v>
      </c>
      <c r="E8" s="20">
        <v>3</v>
      </c>
      <c r="F8"/>
      <c r="G8" s="4" t="s">
        <v>6</v>
      </c>
      <c r="H8" s="20">
        <f>'0'!H8</f>
        <v>4</v>
      </c>
      <c r="I8" s="24" t="s">
        <v>7</v>
      </c>
      <c r="J8" s="24"/>
      <c r="K8" s="24"/>
      <c r="L8" s="23" t="s">
        <v>32</v>
      </c>
      <c r="M8" s="23"/>
      <c r="N8" s="23"/>
    </row>
    <row r="10" spans="1:14" x14ac:dyDescent="0.2">
      <c r="A10" s="4" t="s">
        <v>9</v>
      </c>
      <c r="B10" s="23" t="s">
        <v>33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29" t="s">
        <v>10</v>
      </c>
      <c r="B12" s="31" t="s">
        <v>11</v>
      </c>
      <c r="C12" s="31" t="s">
        <v>12</v>
      </c>
      <c r="D12" s="33" t="s">
        <v>13</v>
      </c>
      <c r="E12" s="33" t="s">
        <v>14</v>
      </c>
      <c r="F12" s="33" t="s">
        <v>15</v>
      </c>
      <c r="G12" s="33"/>
      <c r="H12" s="33" t="s">
        <v>16</v>
      </c>
      <c r="I12" s="33" t="s">
        <v>17</v>
      </c>
      <c r="J12" s="33" t="s">
        <v>18</v>
      </c>
      <c r="K12" s="33" t="s">
        <v>19</v>
      </c>
      <c r="L12" s="33" t="s">
        <v>20</v>
      </c>
      <c r="M12" s="33" t="s">
        <v>21</v>
      </c>
      <c r="N12" s="35" t="s">
        <v>22</v>
      </c>
    </row>
    <row r="13" spans="1:14" x14ac:dyDescent="0.2">
      <c r="A13" s="30"/>
      <c r="B13" s="32"/>
      <c r="C13" s="32"/>
      <c r="D13" s="34"/>
      <c r="E13" s="34"/>
      <c r="F13" s="7" t="s">
        <v>23</v>
      </c>
      <c r="G13" s="7" t="s">
        <v>24</v>
      </c>
      <c r="H13" s="34"/>
      <c r="I13" s="34"/>
      <c r="J13" s="34"/>
      <c r="K13" s="34"/>
      <c r="L13" s="34"/>
      <c r="M13" s="34"/>
      <c r="N13" s="36"/>
    </row>
    <row r="14" spans="1:14" s="11" customFormat="1" x14ac:dyDescent="0.2">
      <c r="A14" s="9" t="s">
        <v>34</v>
      </c>
      <c r="B14" s="9" t="s">
        <v>45</v>
      </c>
      <c r="C14" s="9" t="s">
        <v>39</v>
      </c>
      <c r="D14" s="9" t="s">
        <v>42</v>
      </c>
      <c r="E14" s="9">
        <v>33</v>
      </c>
      <c r="F14" s="9">
        <v>15</v>
      </c>
      <c r="G14" s="9"/>
      <c r="H14" s="10"/>
      <c r="I14" s="9">
        <v>18</v>
      </c>
      <c r="J14" s="10"/>
      <c r="K14" s="9">
        <v>0</v>
      </c>
      <c r="L14" s="10">
        <f t="shared" ref="L14:L17" si="0">K14/E14</f>
        <v>0</v>
      </c>
      <c r="M14" s="21">
        <v>0.54010000000000002</v>
      </c>
      <c r="N14" s="15">
        <v>0.45</v>
      </c>
    </row>
    <row r="15" spans="1:14" s="11" customFormat="1" x14ac:dyDescent="0.2">
      <c r="A15" s="9" t="s">
        <v>35</v>
      </c>
      <c r="B15" s="9" t="s">
        <v>44</v>
      </c>
      <c r="C15" s="9" t="s">
        <v>40</v>
      </c>
      <c r="D15" s="9" t="s">
        <v>42</v>
      </c>
      <c r="E15" s="9">
        <v>15</v>
      </c>
      <c r="F15" s="9"/>
      <c r="G15" s="9"/>
      <c r="H15" s="10"/>
      <c r="I15" s="9"/>
      <c r="J15" s="10"/>
      <c r="K15" s="9">
        <v>0</v>
      </c>
      <c r="L15" s="10">
        <f t="shared" si="0"/>
        <v>0</v>
      </c>
      <c r="M15" s="21">
        <v>0</v>
      </c>
      <c r="N15" s="15">
        <v>0</v>
      </c>
    </row>
    <row r="16" spans="1:14" s="11" customFormat="1" x14ac:dyDescent="0.2">
      <c r="A16" s="9" t="s">
        <v>36</v>
      </c>
      <c r="B16" s="9" t="s">
        <v>22</v>
      </c>
      <c r="C16" s="9" t="s">
        <v>41</v>
      </c>
      <c r="D16" s="9" t="s">
        <v>42</v>
      </c>
      <c r="E16" s="9">
        <v>19</v>
      </c>
      <c r="F16" s="9">
        <v>16</v>
      </c>
      <c r="G16" s="9"/>
      <c r="H16" s="10"/>
      <c r="I16" s="9">
        <v>3</v>
      </c>
      <c r="J16" s="10"/>
      <c r="K16" s="9">
        <v>0</v>
      </c>
      <c r="L16" s="10">
        <f t="shared" si="0"/>
        <v>0</v>
      </c>
      <c r="M16" s="22">
        <v>0.68469999999999998</v>
      </c>
      <c r="N16" s="15">
        <v>0.84</v>
      </c>
    </row>
    <row r="17" spans="1:14" s="11" customFormat="1" x14ac:dyDescent="0.2">
      <c r="A17" s="9" t="s">
        <v>37</v>
      </c>
      <c r="B17" s="9" t="s">
        <v>22</v>
      </c>
      <c r="C17" s="9" t="s">
        <v>41</v>
      </c>
      <c r="D17" s="9" t="s">
        <v>42</v>
      </c>
      <c r="E17" s="9">
        <v>24</v>
      </c>
      <c r="F17" s="9">
        <v>18</v>
      </c>
      <c r="G17" s="9"/>
      <c r="H17" s="10"/>
      <c r="I17" s="9">
        <v>6</v>
      </c>
      <c r="J17" s="10"/>
      <c r="K17" s="9">
        <v>0</v>
      </c>
      <c r="L17" s="10">
        <f t="shared" si="0"/>
        <v>0</v>
      </c>
      <c r="M17" s="22">
        <v>0.62450000000000006</v>
      </c>
      <c r="N17" s="15">
        <v>0.75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>
        <f t="shared" ref="I18:I28" si="1">(E18-SUM(F18:G18))-K18</f>
        <v>0</v>
      </c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>
        <f t="shared" si="1"/>
        <v>0</v>
      </c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>
        <f t="shared" si="1"/>
        <v>0</v>
      </c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>
        <f t="shared" si="1"/>
        <v>0</v>
      </c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>
        <f t="shared" si="1"/>
        <v>0</v>
      </c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>
        <f t="shared" si="1"/>
        <v>0</v>
      </c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>
        <f t="shared" si="1"/>
        <v>0</v>
      </c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>
        <f t="shared" si="1"/>
        <v>0</v>
      </c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>
        <f t="shared" si="1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>
        <f t="shared" si="1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25</v>
      </c>
      <c r="B28" s="17" t="s">
        <v>26</v>
      </c>
      <c r="C28" s="17" t="s">
        <v>26</v>
      </c>
      <c r="D28" s="17" t="s">
        <v>26</v>
      </c>
      <c r="E28" s="17">
        <f>SUM(E14:E27)</f>
        <v>91</v>
      </c>
      <c r="F28" s="17">
        <f>SUM(F14:F27)</f>
        <v>49</v>
      </c>
      <c r="G28" s="17">
        <f>SUM(G14:G27)</f>
        <v>0</v>
      </c>
      <c r="H28" s="18">
        <f>SUM(F28:G28)/E28</f>
        <v>0.53846153846153844</v>
      </c>
      <c r="I28" s="17">
        <f t="shared" si="1"/>
        <v>42</v>
      </c>
      <c r="J28" s="18">
        <f t="shared" ref="J28" si="2">I28/E28</f>
        <v>0.46153846153846156</v>
      </c>
      <c r="K28" s="17">
        <f>SUM(K14:K27)</f>
        <v>0</v>
      </c>
      <c r="L28" s="18">
        <f t="shared" ref="L28" si="3">K28/E28</f>
        <v>0</v>
      </c>
      <c r="M28" s="17">
        <f>AVERAGE(M14:M27)</f>
        <v>0.46232500000000004</v>
      </c>
      <c r="N28" s="19">
        <f>AVERAGE(N14:N27)</f>
        <v>0.51</v>
      </c>
    </row>
    <row r="30" spans="1:14" ht="120" customHeight="1" x14ac:dyDescent="0.2">
      <c r="A30" s="37" t="s">
        <v>27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</row>
    <row r="32" spans="1:14" x14ac:dyDescent="0.2">
      <c r="A32" s="12"/>
    </row>
    <row r="33" spans="1:10" x14ac:dyDescent="0.2">
      <c r="B33" s="39" t="s">
        <v>28</v>
      </c>
      <c r="C33" s="39"/>
      <c r="D33" s="39"/>
      <c r="G33" s="26" t="s">
        <v>29</v>
      </c>
      <c r="H33" s="26"/>
      <c r="I33" s="26"/>
      <c r="J33" s="26"/>
    </row>
    <row r="34" spans="1:10" ht="62.25" customHeight="1" x14ac:dyDescent="0.2">
      <c r="B34" s="38"/>
      <c r="C34" s="38"/>
      <c r="D34" s="38"/>
      <c r="G34" s="23"/>
      <c r="H34" s="23"/>
      <c r="I34" s="23"/>
      <c r="J34" s="23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 xml:space="preserve">M.C. SOLEDAD ESTHER MALDONADO BRAVO </v>
      </c>
      <c r="C37" s="41"/>
      <c r="D37" s="41"/>
      <c r="E37" s="13"/>
      <c r="F37" s="13"/>
      <c r="G37" s="41" t="s">
        <v>43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B1" sqref="B1:N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27" t="s">
        <v>2</v>
      </c>
      <c r="B6" s="27"/>
      <c r="C6" s="27"/>
      <c r="D6" s="27"/>
      <c r="E6" s="28"/>
      <c r="F6" s="28"/>
      <c r="G6" s="28"/>
      <c r="H6" s="2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3">
        <v>3</v>
      </c>
      <c r="C8" s="23"/>
      <c r="D8" s="14" t="s">
        <v>5</v>
      </c>
      <c r="E8" s="20">
        <f>'0'!E8</f>
        <v>9</v>
      </c>
      <c r="F8"/>
      <c r="G8" s="4" t="s">
        <v>6</v>
      </c>
      <c r="H8" s="20">
        <f>'0'!H8</f>
        <v>4</v>
      </c>
      <c r="I8" s="24" t="s">
        <v>7</v>
      </c>
      <c r="J8" s="24"/>
      <c r="K8" s="24"/>
      <c r="L8" s="23" t="str">
        <f>'0'!L8</f>
        <v>Ago-Dic 2022</v>
      </c>
      <c r="M8" s="23"/>
      <c r="N8" s="23"/>
    </row>
    <row r="10" spans="1:14" x14ac:dyDescent="0.2">
      <c r="A10" s="4" t="s">
        <v>9</v>
      </c>
      <c r="B10" s="23">
        <f>'0'!B10</f>
        <v>0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29" t="s">
        <v>10</v>
      </c>
      <c r="B12" s="31" t="s">
        <v>11</v>
      </c>
      <c r="C12" s="31" t="s">
        <v>12</v>
      </c>
      <c r="D12" s="33" t="s">
        <v>13</v>
      </c>
      <c r="E12" s="33" t="s">
        <v>14</v>
      </c>
      <c r="F12" s="33" t="s">
        <v>15</v>
      </c>
      <c r="G12" s="33"/>
      <c r="H12" s="33" t="s">
        <v>16</v>
      </c>
      <c r="I12" s="33" t="s">
        <v>17</v>
      </c>
      <c r="J12" s="33" t="s">
        <v>18</v>
      </c>
      <c r="K12" s="33" t="s">
        <v>19</v>
      </c>
      <c r="L12" s="33" t="s">
        <v>20</v>
      </c>
      <c r="M12" s="33" t="s">
        <v>21</v>
      </c>
      <c r="N12" s="35" t="s">
        <v>22</v>
      </c>
    </row>
    <row r="13" spans="1:14" x14ac:dyDescent="0.2">
      <c r="A13" s="30"/>
      <c r="B13" s="32"/>
      <c r="C13" s="32"/>
      <c r="D13" s="34"/>
      <c r="E13" s="34"/>
      <c r="F13" s="7" t="s">
        <v>23</v>
      </c>
      <c r="G13" s="7" t="s">
        <v>24</v>
      </c>
      <c r="H13" s="34"/>
      <c r="I13" s="34"/>
      <c r="J13" s="34"/>
      <c r="K13" s="34"/>
      <c r="L13" s="34"/>
      <c r="M13" s="34"/>
      <c r="N13" s="36"/>
    </row>
    <row r="14" spans="1:14" s="11" customFormat="1" x14ac:dyDescent="0.2">
      <c r="A14" s="9">
        <f>'0'!A14</f>
        <v>0</v>
      </c>
      <c r="B14" s="9"/>
      <c r="C14" s="9">
        <f>'0'!C14</f>
        <v>0</v>
      </c>
      <c r="D14" s="9">
        <f>'0'!D14</f>
        <v>0</v>
      </c>
      <c r="E14" s="9">
        <f>'0'!E14</f>
        <v>0</v>
      </c>
      <c r="F14" s="9"/>
      <c r="G14" s="9"/>
      <c r="H14" s="10" t="e">
        <f t="shared" ref="H14:H27" si="0">F14/E14</f>
        <v>#DIV/0!</v>
      </c>
      <c r="I14" s="9">
        <f t="shared" ref="I14:I28" si="1">(E14-SUM(F14:G14))-K14</f>
        <v>0</v>
      </c>
      <c r="J14" s="10" t="e">
        <f t="shared" ref="J14:J28" si="2">I14/E14</f>
        <v>#DIV/0!</v>
      </c>
      <c r="K14" s="9"/>
      <c r="L14" s="10" t="e">
        <f t="shared" ref="L14:L28" si="3">K14/E14</f>
        <v>#DIV/0!</v>
      </c>
      <c r="M14" s="9"/>
      <c r="N14" s="15"/>
    </row>
    <row r="15" spans="1:14" s="11" customFormat="1" x14ac:dyDescent="0.2">
      <c r="A15" s="9">
        <f>'0'!A15</f>
        <v>0</v>
      </c>
      <c r="B15" s="9"/>
      <c r="C15" s="9">
        <f>'0'!C15</f>
        <v>0</v>
      </c>
      <c r="D15" s="9">
        <f>'0'!D15</f>
        <v>0</v>
      </c>
      <c r="E15" s="9">
        <f>'0'!E15</f>
        <v>0</v>
      </c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">
      <c r="A16" s="9">
        <f>'0'!A16</f>
        <v>0</v>
      </c>
      <c r="B16" s="9"/>
      <c r="C16" s="9">
        <f>'0'!C16</f>
        <v>0</v>
      </c>
      <c r="D16" s="9">
        <f>'0'!D16</f>
        <v>0</v>
      </c>
      <c r="E16" s="9">
        <f>'0'!E16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9">
        <f>'0'!A17</f>
        <v>0</v>
      </c>
      <c r="B17" s="9"/>
      <c r="C17" s="9">
        <f>'0'!C17</f>
        <v>0</v>
      </c>
      <c r="D17" s="9">
        <f>'0'!D17</f>
        <v>0</v>
      </c>
      <c r="E17" s="9">
        <f>'0'!E17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'0'!A18</f>
        <v>0</v>
      </c>
      <c r="B18" s="9"/>
      <c r="C18" s="9">
        <f>'0'!C18</f>
        <v>0</v>
      </c>
      <c r="D18" s="9">
        <f>'0'!D18</f>
        <v>0</v>
      </c>
      <c r="E18" s="9">
        <f>'0'!E18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'0'!A19</f>
        <v>0</v>
      </c>
      <c r="B19" s="9"/>
      <c r="C19" s="9">
        <f>'0'!C19</f>
        <v>0</v>
      </c>
      <c r="D19" s="9">
        <f>'0'!D19</f>
        <v>0</v>
      </c>
      <c r="E19" s="9">
        <f>'0'!E19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'0'!A20</f>
        <v>0</v>
      </c>
      <c r="B20" s="9"/>
      <c r="C20" s="9">
        <f>'0'!C20</f>
        <v>0</v>
      </c>
      <c r="D20" s="9">
        <f>'0'!D20</f>
        <v>0</v>
      </c>
      <c r="E20" s="9">
        <f>'0'!E20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'0'!A21</f>
        <v>0</v>
      </c>
      <c r="B21" s="9"/>
      <c r="C21" s="9">
        <f>'0'!C21</f>
        <v>0</v>
      </c>
      <c r="D21" s="9">
        <f>'0'!D21</f>
        <v>0</v>
      </c>
      <c r="E21" s="9">
        <f>'0'!E21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'0'!A22</f>
        <v>0</v>
      </c>
      <c r="B22" s="9"/>
      <c r="C22" s="9">
        <f>'0'!C22</f>
        <v>0</v>
      </c>
      <c r="D22" s="9">
        <f>'0'!D22</f>
        <v>0</v>
      </c>
      <c r="E22" s="9">
        <f>'0'!E22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'0'!A23</f>
        <v>0</v>
      </c>
      <c r="B23" s="9"/>
      <c r="C23" s="9">
        <f>'0'!C23</f>
        <v>0</v>
      </c>
      <c r="D23" s="9">
        <f>'0'!D23</f>
        <v>0</v>
      </c>
      <c r="E23" s="9">
        <f>'0'!E23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'0'!A24</f>
        <v>0</v>
      </c>
      <c r="B24" s="9"/>
      <c r="C24" s="9">
        <f>'0'!C24</f>
        <v>0</v>
      </c>
      <c r="D24" s="9">
        <f>'0'!D24</f>
        <v>0</v>
      </c>
      <c r="E24" s="9">
        <f>'0'!E24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'0'!A25</f>
        <v>0</v>
      </c>
      <c r="B25" s="9"/>
      <c r="C25" s="9">
        <f>'0'!C25</f>
        <v>0</v>
      </c>
      <c r="D25" s="9">
        <f>'0'!D25</f>
        <v>0</v>
      </c>
      <c r="E25" s="9">
        <f>'0'!E25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'0'!A26</f>
        <v>0</v>
      </c>
      <c r="B26" s="9"/>
      <c r="C26" s="9">
        <f>'0'!C26</f>
        <v>0</v>
      </c>
      <c r="D26" s="9">
        <f>'0'!D26</f>
        <v>0</v>
      </c>
      <c r="E26" s="9">
        <f>'0'!E26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'0'!A27</f>
        <v>0</v>
      </c>
      <c r="B27" s="9"/>
      <c r="C27" s="9">
        <f>'0'!C27</f>
        <v>0</v>
      </c>
      <c r="D27" s="9">
        <f>'0'!D27</f>
        <v>0</v>
      </c>
      <c r="E27" s="9">
        <f>'0'!E27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25</v>
      </c>
      <c r="B28" s="17" t="s">
        <v>26</v>
      </c>
      <c r="C28" s="17" t="s">
        <v>26</v>
      </c>
      <c r="D28" s="17" t="s">
        <v>26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si="1"/>
        <v>0</v>
      </c>
      <c r="J28" s="18" t="e">
        <f t="shared" si="2"/>
        <v>#DIV/0!</v>
      </c>
      <c r="K28" s="17">
        <f>SUM(K14:K27)</f>
        <v>0</v>
      </c>
      <c r="L28" s="18" t="e">
        <f t="shared" si="3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7" t="s">
        <v>27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</row>
    <row r="32" spans="1:14" x14ac:dyDescent="0.2">
      <c r="A32" s="12"/>
    </row>
    <row r="33" spans="1:10" x14ac:dyDescent="0.2">
      <c r="B33" s="39" t="s">
        <v>28</v>
      </c>
      <c r="C33" s="39"/>
      <c r="D33" s="39"/>
      <c r="G33" s="26" t="s">
        <v>29</v>
      </c>
      <c r="H33" s="26"/>
      <c r="I33" s="26"/>
      <c r="J33" s="26"/>
    </row>
    <row r="34" spans="1:10" ht="62.25" customHeight="1" x14ac:dyDescent="0.2">
      <c r="B34" s="38"/>
      <c r="C34" s="38"/>
      <c r="D34" s="38"/>
      <c r="G34" s="23"/>
      <c r="H34" s="23"/>
      <c r="I34" s="23"/>
      <c r="J34" s="23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>
        <f>B10</f>
        <v>0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27" t="s">
        <v>2</v>
      </c>
      <c r="B6" s="27"/>
      <c r="C6" s="27"/>
      <c r="D6" s="27"/>
      <c r="E6" s="28"/>
      <c r="F6" s="28"/>
      <c r="G6" s="28"/>
      <c r="H6" s="2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3">
        <v>4</v>
      </c>
      <c r="C8" s="23"/>
      <c r="D8" s="14" t="s">
        <v>5</v>
      </c>
      <c r="E8" s="20">
        <f>'0'!E8</f>
        <v>9</v>
      </c>
      <c r="F8"/>
      <c r="G8" s="4" t="s">
        <v>6</v>
      </c>
      <c r="H8" s="20">
        <f>'0'!H8</f>
        <v>4</v>
      </c>
      <c r="I8" s="24" t="s">
        <v>7</v>
      </c>
      <c r="J8" s="24"/>
      <c r="K8" s="24"/>
      <c r="L8" s="23" t="str">
        <f>'0'!L8</f>
        <v>Ago-Dic 2022</v>
      </c>
      <c r="M8" s="23"/>
      <c r="N8" s="23"/>
    </row>
    <row r="10" spans="1:14" x14ac:dyDescent="0.2">
      <c r="A10" s="4" t="s">
        <v>9</v>
      </c>
      <c r="B10" s="23">
        <f>'0'!B10</f>
        <v>0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29" t="s">
        <v>10</v>
      </c>
      <c r="B12" s="31" t="s">
        <v>11</v>
      </c>
      <c r="C12" s="31" t="s">
        <v>12</v>
      </c>
      <c r="D12" s="33" t="s">
        <v>13</v>
      </c>
      <c r="E12" s="33" t="s">
        <v>14</v>
      </c>
      <c r="F12" s="33" t="s">
        <v>15</v>
      </c>
      <c r="G12" s="33"/>
      <c r="H12" s="33" t="s">
        <v>16</v>
      </c>
      <c r="I12" s="33" t="s">
        <v>17</v>
      </c>
      <c r="J12" s="33" t="s">
        <v>18</v>
      </c>
      <c r="K12" s="33" t="s">
        <v>19</v>
      </c>
      <c r="L12" s="33" t="s">
        <v>20</v>
      </c>
      <c r="M12" s="33" t="s">
        <v>21</v>
      </c>
      <c r="N12" s="35" t="s">
        <v>22</v>
      </c>
    </row>
    <row r="13" spans="1:14" x14ac:dyDescent="0.2">
      <c r="A13" s="30"/>
      <c r="B13" s="32"/>
      <c r="C13" s="32"/>
      <c r="D13" s="34"/>
      <c r="E13" s="34"/>
      <c r="F13" s="7" t="s">
        <v>23</v>
      </c>
      <c r="G13" s="7" t="s">
        <v>24</v>
      </c>
      <c r="H13" s="34"/>
      <c r="I13" s="34"/>
      <c r="J13" s="34"/>
      <c r="K13" s="34"/>
      <c r="L13" s="34"/>
      <c r="M13" s="34"/>
      <c r="N13" s="36"/>
    </row>
    <row r="14" spans="1:14" s="11" customFormat="1" x14ac:dyDescent="0.2">
      <c r="A14" s="9">
        <f>'0'!A14</f>
        <v>0</v>
      </c>
      <c r="B14" s="9"/>
      <c r="C14" s="9">
        <f>'0'!C14</f>
        <v>0</v>
      </c>
      <c r="D14" s="9">
        <f>'0'!D14</f>
        <v>0</v>
      </c>
      <c r="E14" s="9">
        <f>'0'!E14</f>
        <v>0</v>
      </c>
      <c r="F14" s="9"/>
      <c r="G14" s="9"/>
      <c r="H14" s="10" t="e">
        <f t="shared" ref="H14:H27" si="0">F14/E14</f>
        <v>#DIV/0!</v>
      </c>
      <c r="I14" s="9">
        <f t="shared" ref="I14:I28" si="1">(E14-SUM(F14:G14))-K14</f>
        <v>0</v>
      </c>
      <c r="J14" s="10" t="e">
        <f t="shared" ref="J14:J28" si="2">I14/E14</f>
        <v>#DIV/0!</v>
      </c>
      <c r="K14" s="9"/>
      <c r="L14" s="10" t="e">
        <f t="shared" ref="L14:L28" si="3">K14/E14</f>
        <v>#DIV/0!</v>
      </c>
      <c r="M14" s="9"/>
      <c r="N14" s="15"/>
    </row>
    <row r="15" spans="1:14" s="11" customFormat="1" x14ac:dyDescent="0.2">
      <c r="A15" s="9">
        <f>'0'!A15</f>
        <v>0</v>
      </c>
      <c r="B15" s="9"/>
      <c r="C15" s="9">
        <f>'0'!C15</f>
        <v>0</v>
      </c>
      <c r="D15" s="9">
        <f>'0'!D15</f>
        <v>0</v>
      </c>
      <c r="E15" s="9">
        <f>'0'!E15</f>
        <v>0</v>
      </c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">
      <c r="A16" s="9">
        <f>'0'!A16</f>
        <v>0</v>
      </c>
      <c r="B16" s="9"/>
      <c r="C16" s="9">
        <f>'0'!C16</f>
        <v>0</v>
      </c>
      <c r="D16" s="9">
        <f>'0'!D16</f>
        <v>0</v>
      </c>
      <c r="E16" s="9">
        <f>'0'!E16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9">
        <f>'0'!A17</f>
        <v>0</v>
      </c>
      <c r="B17" s="9"/>
      <c r="C17" s="9">
        <f>'0'!C17</f>
        <v>0</v>
      </c>
      <c r="D17" s="9">
        <f>'0'!D17</f>
        <v>0</v>
      </c>
      <c r="E17" s="9">
        <f>'0'!E17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'0'!A18</f>
        <v>0</v>
      </c>
      <c r="B18" s="9"/>
      <c r="C18" s="9">
        <f>'0'!C18</f>
        <v>0</v>
      </c>
      <c r="D18" s="9">
        <f>'0'!D18</f>
        <v>0</v>
      </c>
      <c r="E18" s="9">
        <f>'0'!E18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'0'!A19</f>
        <v>0</v>
      </c>
      <c r="B19" s="9"/>
      <c r="C19" s="9">
        <f>'0'!C19</f>
        <v>0</v>
      </c>
      <c r="D19" s="9">
        <f>'0'!D19</f>
        <v>0</v>
      </c>
      <c r="E19" s="9">
        <f>'0'!E19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'0'!A20</f>
        <v>0</v>
      </c>
      <c r="B20" s="9"/>
      <c r="C20" s="9">
        <f>'0'!C20</f>
        <v>0</v>
      </c>
      <c r="D20" s="9">
        <f>'0'!D20</f>
        <v>0</v>
      </c>
      <c r="E20" s="9">
        <f>'0'!E20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'0'!A21</f>
        <v>0</v>
      </c>
      <c r="B21" s="9"/>
      <c r="C21" s="9">
        <f>'0'!C21</f>
        <v>0</v>
      </c>
      <c r="D21" s="9">
        <f>'0'!D21</f>
        <v>0</v>
      </c>
      <c r="E21" s="9">
        <f>'0'!E21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'0'!A22</f>
        <v>0</v>
      </c>
      <c r="B22" s="9"/>
      <c r="C22" s="9">
        <f>'0'!C22</f>
        <v>0</v>
      </c>
      <c r="D22" s="9">
        <f>'0'!D22</f>
        <v>0</v>
      </c>
      <c r="E22" s="9">
        <f>'0'!E22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'0'!A23</f>
        <v>0</v>
      </c>
      <c r="B23" s="9"/>
      <c r="C23" s="9">
        <f>'0'!C23</f>
        <v>0</v>
      </c>
      <c r="D23" s="9">
        <f>'0'!D23</f>
        <v>0</v>
      </c>
      <c r="E23" s="9">
        <f>'0'!E23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'0'!A24</f>
        <v>0</v>
      </c>
      <c r="B24" s="9"/>
      <c r="C24" s="9">
        <f>'0'!C24</f>
        <v>0</v>
      </c>
      <c r="D24" s="9">
        <f>'0'!D24</f>
        <v>0</v>
      </c>
      <c r="E24" s="9">
        <f>'0'!E24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'0'!A25</f>
        <v>0</v>
      </c>
      <c r="B25" s="9"/>
      <c r="C25" s="9">
        <f>'0'!C25</f>
        <v>0</v>
      </c>
      <c r="D25" s="9">
        <f>'0'!D25</f>
        <v>0</v>
      </c>
      <c r="E25" s="9">
        <f>'0'!E25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'0'!A26</f>
        <v>0</v>
      </c>
      <c r="B26" s="9"/>
      <c r="C26" s="9">
        <f>'0'!C26</f>
        <v>0</v>
      </c>
      <c r="D26" s="9">
        <f>'0'!D26</f>
        <v>0</v>
      </c>
      <c r="E26" s="9">
        <f>'0'!E26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'0'!A27</f>
        <v>0</v>
      </c>
      <c r="B27" s="9"/>
      <c r="C27" s="9">
        <f>'0'!C27</f>
        <v>0</v>
      </c>
      <c r="D27" s="9">
        <f>'0'!D27</f>
        <v>0</v>
      </c>
      <c r="E27" s="9">
        <f>'0'!E27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25</v>
      </c>
      <c r="B28" s="17" t="s">
        <v>26</v>
      </c>
      <c r="C28" s="17" t="s">
        <v>26</v>
      </c>
      <c r="D28" s="17" t="s">
        <v>26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si="1"/>
        <v>0</v>
      </c>
      <c r="J28" s="18" t="e">
        <f t="shared" si="2"/>
        <v>#DIV/0!</v>
      </c>
      <c r="K28" s="17">
        <f>SUM(K14:K27)</f>
        <v>0</v>
      </c>
      <c r="L28" s="18" t="e">
        <f t="shared" si="3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7" t="s">
        <v>27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</row>
    <row r="32" spans="1:14" x14ac:dyDescent="0.2">
      <c r="A32" s="12"/>
    </row>
    <row r="33" spans="1:10" x14ac:dyDescent="0.2">
      <c r="B33" s="39" t="s">
        <v>28</v>
      </c>
      <c r="C33" s="39"/>
      <c r="D33" s="39"/>
      <c r="G33" s="26" t="s">
        <v>29</v>
      </c>
      <c r="H33" s="26"/>
      <c r="I33" s="26"/>
      <c r="J33" s="26"/>
    </row>
    <row r="34" spans="1:10" ht="62.25" customHeight="1" x14ac:dyDescent="0.2">
      <c r="B34" s="38"/>
      <c r="C34" s="38"/>
      <c r="D34" s="38"/>
      <c r="G34" s="23"/>
      <c r="H34" s="23"/>
      <c r="I34" s="23"/>
      <c r="J34" s="23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>
        <f>B10</f>
        <v>0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7"/>
  <sheetViews>
    <sheetView zoomScale="85" zoomScaleNormal="85" zoomScaleSheetLayoutView="100" workbookViewId="0">
      <selection activeCell="Q20" sqref="Q2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7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7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7" x14ac:dyDescent="0.2">
      <c r="A3" s="26">
        <v>5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7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7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7" x14ac:dyDescent="0.2">
      <c r="A6" s="27" t="s">
        <v>2</v>
      </c>
      <c r="B6" s="27"/>
      <c r="C6" s="27"/>
      <c r="D6" s="27"/>
      <c r="E6" s="28"/>
      <c r="F6" s="28"/>
      <c r="G6" s="28"/>
      <c r="H6" s="28"/>
      <c r="I6" s="3"/>
      <c r="J6" s="3"/>
      <c r="K6" s="3"/>
      <c r="L6" s="3"/>
      <c r="M6" s="3"/>
      <c r="N6" s="3"/>
    </row>
    <row r="7" spans="1:17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7" x14ac:dyDescent="0.2">
      <c r="A8" s="4" t="s">
        <v>3</v>
      </c>
      <c r="B8" s="23" t="s">
        <v>4</v>
      </c>
      <c r="C8" s="23"/>
      <c r="D8" s="14" t="s">
        <v>5</v>
      </c>
      <c r="E8" s="5">
        <v>9</v>
      </c>
      <c r="G8" s="4" t="s">
        <v>6</v>
      </c>
      <c r="H8" s="5">
        <v>4</v>
      </c>
      <c r="I8" s="24" t="s">
        <v>7</v>
      </c>
      <c r="J8" s="24"/>
      <c r="K8" s="24"/>
      <c r="L8" s="23" t="s">
        <v>8</v>
      </c>
      <c r="M8" s="23"/>
      <c r="N8" s="23"/>
    </row>
    <row r="10" spans="1:17" x14ac:dyDescent="0.2">
      <c r="A10" s="4" t="s">
        <v>9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</row>
    <row r="11" spans="1:17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7" x14ac:dyDescent="0.2">
      <c r="A12" s="29" t="s">
        <v>10</v>
      </c>
      <c r="B12" s="31" t="s">
        <v>11</v>
      </c>
      <c r="C12" s="31" t="s">
        <v>12</v>
      </c>
      <c r="D12" s="33" t="s">
        <v>13</v>
      </c>
      <c r="E12" s="33" t="s">
        <v>14</v>
      </c>
      <c r="F12" s="33" t="s">
        <v>15</v>
      </c>
      <c r="G12" s="33"/>
      <c r="H12" s="33" t="s">
        <v>16</v>
      </c>
      <c r="I12" s="33" t="s">
        <v>17</v>
      </c>
      <c r="J12" s="33" t="s">
        <v>18</v>
      </c>
      <c r="K12" s="33" t="s">
        <v>19</v>
      </c>
      <c r="L12" s="33" t="s">
        <v>20</v>
      </c>
      <c r="M12" s="33" t="s">
        <v>21</v>
      </c>
      <c r="N12" s="35" t="s">
        <v>22</v>
      </c>
    </row>
    <row r="13" spans="1:17" x14ac:dyDescent="0.2">
      <c r="A13" s="30"/>
      <c r="B13" s="32"/>
      <c r="C13" s="32"/>
      <c r="D13" s="34"/>
      <c r="E13" s="34"/>
      <c r="F13" s="7" t="s">
        <v>23</v>
      </c>
      <c r="G13" s="7" t="s">
        <v>24</v>
      </c>
      <c r="H13" s="34"/>
      <c r="I13" s="34"/>
      <c r="J13" s="34"/>
      <c r="K13" s="34"/>
      <c r="L13" s="34"/>
      <c r="M13" s="34"/>
      <c r="N13" s="36"/>
    </row>
    <row r="14" spans="1:17" s="11" customFormat="1" x14ac:dyDescent="0.2">
      <c r="A14" s="8"/>
      <c r="B14" s="9"/>
      <c r="C14" s="9"/>
      <c r="D14" s="9"/>
      <c r="E14" s="9"/>
      <c r="F14" s="9"/>
      <c r="G14" s="9"/>
      <c r="H14" s="10" t="e">
        <f t="shared" ref="H14:H27" si="0">F14/E14</f>
        <v>#DIV/0!</v>
      </c>
      <c r="I14" s="9">
        <f t="shared" ref="I14:I28" si="1">(E14-SUM(F14:G14))-K14</f>
        <v>0</v>
      </c>
      <c r="J14" s="10" t="e">
        <f t="shared" ref="J14:J28" si="2">I14/E14</f>
        <v>#DIV/0!</v>
      </c>
      <c r="K14" s="9"/>
      <c r="L14" s="10" t="e">
        <f t="shared" ref="L14:L28" si="3">K14/E14</f>
        <v>#DIV/0!</v>
      </c>
      <c r="M14" s="9"/>
      <c r="N14" s="15"/>
      <c r="Q14" s="11">
        <v>0</v>
      </c>
    </row>
    <row r="15" spans="1:17" s="11" customFormat="1" x14ac:dyDescent="0.2">
      <c r="A15" s="8"/>
      <c r="B15" s="9"/>
      <c r="C15" s="9"/>
      <c r="D15" s="9"/>
      <c r="E15" s="9"/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7" s="11" customFormat="1" x14ac:dyDescent="0.2">
      <c r="A16" s="8"/>
      <c r="B16" s="9"/>
      <c r="C16" s="9"/>
      <c r="D16" s="9"/>
      <c r="E16" s="9"/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8"/>
      <c r="B17" s="9"/>
      <c r="C17" s="9"/>
      <c r="D17" s="9"/>
      <c r="E17" s="9"/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25</v>
      </c>
      <c r="B28" s="17" t="s">
        <v>26</v>
      </c>
      <c r="C28" s="17" t="s">
        <v>26</v>
      </c>
      <c r="D28" s="17" t="s">
        <v>26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si="1"/>
        <v>0</v>
      </c>
      <c r="J28" s="18" t="e">
        <f t="shared" si="2"/>
        <v>#DIV/0!</v>
      </c>
      <c r="K28" s="17">
        <f>SUM(K14:K27)</f>
        <v>0</v>
      </c>
      <c r="L28" s="18" t="e">
        <f t="shared" si="3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7" t="s">
        <v>27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</row>
    <row r="32" spans="1:14" x14ac:dyDescent="0.2">
      <c r="A32" s="12"/>
    </row>
    <row r="33" spans="1:10" x14ac:dyDescent="0.2">
      <c r="B33" s="39" t="s">
        <v>28</v>
      </c>
      <c r="C33" s="39"/>
      <c r="D33" s="39"/>
      <c r="G33" s="26" t="s">
        <v>29</v>
      </c>
      <c r="H33" s="26"/>
      <c r="I33" s="26"/>
      <c r="J33" s="26"/>
    </row>
    <row r="34" spans="1:10" ht="62.25" customHeight="1" x14ac:dyDescent="0.2">
      <c r="B34" s="38"/>
      <c r="C34" s="38"/>
      <c r="D34" s="38"/>
      <c r="G34" s="23"/>
      <c r="H34" s="23"/>
      <c r="I34" s="23"/>
      <c r="J34" s="23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>
        <f>B10</f>
        <v>0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0</vt:lpstr>
      <vt:lpstr>'0'!Área_de_impresión</vt:lpstr>
      <vt:lpstr>'1'!Área_de_impresión</vt:lpstr>
      <vt:lpstr>'2'!Área_de_impresión</vt:lpstr>
      <vt:lpstr>'3'!Área_de_impresión</vt:lpstr>
      <vt:lpstr>'4'!Área_de_impresión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Jessica A. Rys</cp:lastModifiedBy>
  <cp:revision/>
  <dcterms:created xsi:type="dcterms:W3CDTF">2021-11-22T14:45:25Z</dcterms:created>
  <dcterms:modified xsi:type="dcterms:W3CDTF">2022-11-07T18:12:55Z</dcterms:modified>
  <cp:category/>
  <cp:contentStatus/>
</cp:coreProperties>
</file>