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maldo\Downloads\"/>
    </mc:Choice>
  </mc:AlternateContent>
  <xr:revisionPtr revIDLastSave="0" documentId="8_{7CE1D5ED-D9C1-40E3-9731-D70217EDCA55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1" sheetId="25" r:id="rId1"/>
    <sheet name="2" sheetId="22" r:id="rId2"/>
    <sheet name="3" sheetId="23" r:id="rId3"/>
    <sheet name="4" sheetId="24" r:id="rId4"/>
    <sheet name="0" sheetId="10" r:id="rId5"/>
  </sheets>
  <definedNames>
    <definedName name="_xlnm.Print_Area" localSheetId="4">'0'!$A$1:$N$37</definedName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23" l="1"/>
  <c r="E27" i="23"/>
  <c r="D27" i="23"/>
  <c r="C27" i="23"/>
  <c r="A27" i="23"/>
  <c r="E26" i="23"/>
  <c r="D26" i="23"/>
  <c r="C26" i="23"/>
  <c r="A26" i="23"/>
  <c r="E25" i="23"/>
  <c r="D25" i="23"/>
  <c r="C25" i="23"/>
  <c r="A25" i="23"/>
  <c r="E24" i="23"/>
  <c r="D24" i="23"/>
  <c r="C24" i="23"/>
  <c r="A24" i="23"/>
  <c r="E23" i="23"/>
  <c r="D23" i="23"/>
  <c r="C23" i="23"/>
  <c r="A23" i="23"/>
  <c r="E22" i="23"/>
  <c r="D22" i="23"/>
  <c r="C22" i="23"/>
  <c r="A22" i="23"/>
  <c r="E21" i="23"/>
  <c r="D21" i="23"/>
  <c r="C21" i="23"/>
  <c r="A21" i="23"/>
  <c r="E20" i="23"/>
  <c r="D20" i="23"/>
  <c r="C20" i="23"/>
  <c r="A20" i="23"/>
  <c r="E19" i="23"/>
  <c r="D19" i="23"/>
  <c r="C19" i="23"/>
  <c r="A19" i="23"/>
  <c r="E18" i="23"/>
  <c r="D18" i="23"/>
  <c r="C18" i="23"/>
  <c r="A18" i="23"/>
  <c r="L17" i="22"/>
  <c r="J17" i="22"/>
  <c r="H17" i="22"/>
  <c r="L16" i="22"/>
  <c r="J16" i="22"/>
  <c r="H16" i="22"/>
  <c r="L15" i="22"/>
  <c r="J15" i="22"/>
  <c r="L14" i="22"/>
  <c r="J14" i="22"/>
  <c r="K28" i="25"/>
  <c r="G28" i="25"/>
  <c r="E27" i="25"/>
  <c r="I27" i="25"/>
  <c r="J27" i="25"/>
  <c r="D27" i="25"/>
  <c r="C27" i="25"/>
  <c r="A27" i="25"/>
  <c r="E26" i="25"/>
  <c r="I26" i="25"/>
  <c r="J26" i="25"/>
  <c r="D26" i="25"/>
  <c r="C26" i="25"/>
  <c r="A26" i="25"/>
  <c r="E25" i="25"/>
  <c r="I25" i="25"/>
  <c r="J25" i="25"/>
  <c r="D25" i="25"/>
  <c r="C25" i="25"/>
  <c r="A25" i="25"/>
  <c r="E24" i="25"/>
  <c r="I24" i="25"/>
  <c r="J24" i="25"/>
  <c r="D24" i="25"/>
  <c r="C24" i="25"/>
  <c r="A24" i="25"/>
  <c r="E23" i="25"/>
  <c r="I23" i="25"/>
  <c r="J23" i="25"/>
  <c r="D23" i="25"/>
  <c r="C23" i="25"/>
  <c r="A23" i="25"/>
  <c r="E22" i="25"/>
  <c r="I22" i="25"/>
  <c r="J22" i="25"/>
  <c r="D22" i="25"/>
  <c r="C22" i="25"/>
  <c r="A22" i="25"/>
  <c r="E21" i="25"/>
  <c r="I21" i="25"/>
  <c r="J21" i="25"/>
  <c r="D21" i="25"/>
  <c r="C21" i="25"/>
  <c r="A21" i="25"/>
  <c r="E20" i="25"/>
  <c r="I20" i="25"/>
  <c r="J20" i="25"/>
  <c r="D20" i="25"/>
  <c r="C20" i="25"/>
  <c r="A20" i="25"/>
  <c r="E19" i="25"/>
  <c r="I19" i="25"/>
  <c r="J19" i="25"/>
  <c r="D19" i="25"/>
  <c r="C19" i="25"/>
  <c r="A19" i="25"/>
  <c r="E18" i="25"/>
  <c r="I18" i="25"/>
  <c r="J18" i="25"/>
  <c r="D18" i="25"/>
  <c r="C18" i="25"/>
  <c r="A18" i="25"/>
  <c r="J17" i="25"/>
  <c r="J16" i="25"/>
  <c r="J15" i="25"/>
  <c r="J14" i="25"/>
  <c r="B37" i="25"/>
  <c r="H8" i="25"/>
  <c r="N28" i="24"/>
  <c r="M28" i="24"/>
  <c r="K28" i="24"/>
  <c r="G28" i="24"/>
  <c r="F28" i="24"/>
  <c r="E27" i="24"/>
  <c r="I27" i="24"/>
  <c r="J27" i="24"/>
  <c r="D27" i="24"/>
  <c r="C27" i="24"/>
  <c r="A27" i="24"/>
  <c r="E26" i="24"/>
  <c r="I26" i="24"/>
  <c r="J26" i="24"/>
  <c r="D26" i="24"/>
  <c r="C26" i="24"/>
  <c r="A26" i="24"/>
  <c r="E25" i="24"/>
  <c r="I25" i="24"/>
  <c r="J25" i="24"/>
  <c r="D25" i="24"/>
  <c r="C25" i="24"/>
  <c r="A25" i="24"/>
  <c r="E24" i="24"/>
  <c r="I24" i="24"/>
  <c r="J24" i="24"/>
  <c r="D24" i="24"/>
  <c r="C24" i="24"/>
  <c r="A24" i="24"/>
  <c r="E23" i="24"/>
  <c r="I23" i="24"/>
  <c r="J23" i="24"/>
  <c r="D23" i="24"/>
  <c r="C23" i="24"/>
  <c r="A23" i="24"/>
  <c r="E22" i="24"/>
  <c r="I22" i="24"/>
  <c r="J22" i="24"/>
  <c r="D22" i="24"/>
  <c r="C22" i="24"/>
  <c r="A22" i="24"/>
  <c r="E21" i="24"/>
  <c r="I21" i="24"/>
  <c r="J21" i="24"/>
  <c r="D21" i="24"/>
  <c r="C21" i="24"/>
  <c r="A21" i="24"/>
  <c r="E20" i="24"/>
  <c r="I20" i="24"/>
  <c r="J20" i="24"/>
  <c r="D20" i="24"/>
  <c r="C20" i="24"/>
  <c r="A20" i="24"/>
  <c r="E19" i="24"/>
  <c r="I19" i="24"/>
  <c r="J19" i="24"/>
  <c r="D19" i="24"/>
  <c r="C19" i="24"/>
  <c r="A19" i="24"/>
  <c r="E18" i="24"/>
  <c r="I18" i="24"/>
  <c r="J18" i="24"/>
  <c r="D18" i="24"/>
  <c r="C18" i="24"/>
  <c r="A18" i="24"/>
  <c r="I17" i="24"/>
  <c r="I16" i="24"/>
  <c r="I15" i="24"/>
  <c r="B37" i="24"/>
  <c r="H8" i="24"/>
  <c r="N28" i="23"/>
  <c r="M28" i="23"/>
  <c r="K28" i="23"/>
  <c r="G28" i="23"/>
  <c r="F28" i="23"/>
  <c r="H28" i="23" s="1"/>
  <c r="I27" i="23"/>
  <c r="J27" i="23"/>
  <c r="I26" i="23"/>
  <c r="J26" i="23"/>
  <c r="I25" i="23"/>
  <c r="J25" i="23"/>
  <c r="I24" i="23"/>
  <c r="J24" i="23"/>
  <c r="I23" i="23"/>
  <c r="J23" i="23"/>
  <c r="I22" i="23"/>
  <c r="J22" i="23"/>
  <c r="I21" i="23"/>
  <c r="J21" i="23"/>
  <c r="I20" i="23"/>
  <c r="J20" i="23"/>
  <c r="I19" i="23"/>
  <c r="J19" i="23"/>
  <c r="I18" i="23"/>
  <c r="J18" i="23"/>
  <c r="I17" i="23"/>
  <c r="I16" i="23"/>
  <c r="I15" i="23"/>
  <c r="I14" i="23"/>
  <c r="B37" i="23"/>
  <c r="H8" i="23"/>
  <c r="A18" i="22"/>
  <c r="C18" i="22"/>
  <c r="D18" i="22"/>
  <c r="E18" i="22"/>
  <c r="L18" i="22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/>
  <c r="A23" i="22"/>
  <c r="C23" i="22"/>
  <c r="D23" i="22"/>
  <c r="E23" i="22"/>
  <c r="A24" i="22"/>
  <c r="C24" i="22"/>
  <c r="D24" i="22"/>
  <c r="E24" i="22"/>
  <c r="A25" i="22"/>
  <c r="C25" i="22"/>
  <c r="D25" i="22"/>
  <c r="E25" i="22"/>
  <c r="L25" i="22"/>
  <c r="A26" i="22"/>
  <c r="C26" i="22"/>
  <c r="D26" i="22"/>
  <c r="E26" i="22"/>
  <c r="L26" i="22"/>
  <c r="A27" i="22"/>
  <c r="C27" i="22"/>
  <c r="D27" i="22"/>
  <c r="E27" i="22"/>
  <c r="L27" i="22"/>
  <c r="B37" i="22"/>
  <c r="H8" i="22"/>
  <c r="N28" i="22"/>
  <c r="M28" i="22"/>
  <c r="K28" i="22"/>
  <c r="G28" i="22"/>
  <c r="F28" i="22"/>
  <c r="I27" i="22"/>
  <c r="J27" i="22"/>
  <c r="I25" i="22"/>
  <c r="J25" i="22"/>
  <c r="H25" i="22"/>
  <c r="L24" i="22"/>
  <c r="I24" i="22"/>
  <c r="J24" i="22"/>
  <c r="H24" i="22"/>
  <c r="L23" i="22"/>
  <c r="I23" i="22"/>
  <c r="J23" i="22"/>
  <c r="H23" i="22"/>
  <c r="L21" i="22"/>
  <c r="I21" i="22"/>
  <c r="J21" i="22"/>
  <c r="H21" i="22"/>
  <c r="L20" i="22"/>
  <c r="I20" i="22"/>
  <c r="J20" i="22"/>
  <c r="H20" i="22"/>
  <c r="L19" i="22"/>
  <c r="I19" i="22"/>
  <c r="J19" i="22"/>
  <c r="H19" i="22"/>
  <c r="B37" i="10"/>
  <c r="N28" i="10"/>
  <c r="M28" i="10"/>
  <c r="K28" i="10"/>
  <c r="G28" i="10"/>
  <c r="F28" i="10"/>
  <c r="E28" i="10"/>
  <c r="L27" i="10"/>
  <c r="I27" i="10"/>
  <c r="J27" i="10"/>
  <c r="H27" i="10"/>
  <c r="L26" i="10"/>
  <c r="I26" i="10"/>
  <c r="J26" i="10"/>
  <c r="H26" i="10"/>
  <c r="L25" i="10"/>
  <c r="I25" i="10"/>
  <c r="J25" i="10"/>
  <c r="H25" i="10"/>
  <c r="L24" i="10"/>
  <c r="I24" i="10"/>
  <c r="J24" i="10"/>
  <c r="H24" i="10"/>
  <c r="L23" i="10"/>
  <c r="I23" i="10"/>
  <c r="J23" i="10"/>
  <c r="H23" i="10"/>
  <c r="L22" i="10"/>
  <c r="I22" i="10"/>
  <c r="J22" i="10"/>
  <c r="H22" i="10"/>
  <c r="L21" i="10"/>
  <c r="I21" i="10"/>
  <c r="J21" i="10"/>
  <c r="H21" i="10"/>
  <c r="L20" i="10"/>
  <c r="I20" i="10"/>
  <c r="J20" i="10"/>
  <c r="H20" i="10"/>
  <c r="L19" i="10"/>
  <c r="I19" i="10"/>
  <c r="J19" i="10"/>
  <c r="H19" i="10"/>
  <c r="L18" i="10"/>
  <c r="I18" i="10"/>
  <c r="J18" i="10"/>
  <c r="H18" i="10"/>
  <c r="L17" i="10"/>
  <c r="I17" i="10"/>
  <c r="J17" i="10"/>
  <c r="H17" i="10"/>
  <c r="L16" i="10"/>
  <c r="I16" i="10"/>
  <c r="J16" i="10"/>
  <c r="H16" i="10"/>
  <c r="L15" i="10"/>
  <c r="I15" i="10"/>
  <c r="J15" i="10"/>
  <c r="H15" i="10"/>
  <c r="L14" i="10"/>
  <c r="I14" i="10"/>
  <c r="J14" i="10"/>
  <c r="H14" i="10"/>
  <c r="H27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8" i="23"/>
  <c r="H19" i="23"/>
  <c r="H20" i="23"/>
  <c r="H21" i="23"/>
  <c r="H22" i="23"/>
  <c r="H23" i="23"/>
  <c r="H24" i="23"/>
  <c r="H25" i="23"/>
  <c r="H26" i="23"/>
  <c r="H27" i="23"/>
  <c r="H18" i="22"/>
  <c r="H22" i="22"/>
  <c r="H26" i="22"/>
  <c r="I18" i="22"/>
  <c r="J18" i="22"/>
  <c r="I22" i="22"/>
  <c r="J22" i="22"/>
  <c r="I26" i="22"/>
  <c r="J26" i="22"/>
  <c r="E28" i="22"/>
  <c r="I28" i="10"/>
  <c r="J28" i="10"/>
  <c r="H28" i="10"/>
  <c r="L28" i="10"/>
  <c r="J28" i="25"/>
  <c r="L28" i="25"/>
  <c r="H28" i="25"/>
  <c r="I28" i="24"/>
  <c r="J28" i="24" s="1"/>
  <c r="L28" i="24"/>
  <c r="L28" i="23"/>
  <c r="I28" i="22"/>
  <c r="J28" i="22"/>
  <c r="H28" i="22"/>
  <c r="L28" i="22"/>
  <c r="H28" i="24" l="1"/>
  <c r="I28" i="23"/>
  <c r="J28" i="2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F6F7EDBC-FEB4-4246-AEDB-863F4A46028F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B8DF4103-7481-4183-9B57-3F76CE0C2292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B5214371-1EC2-4F66-8045-9EBE47195E45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<sst xmlns="http://schemas.openxmlformats.org/spreadsheetml/2006/main" count="221" uniqueCount="46">
  <si>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</si>
  <si>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</si>
  <si>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</si>
  <si>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</si>
  <si>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</si>
  <si>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</si>
  <si>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</si>
  <si>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</si>
  <si>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Ago-Dic 2022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</si>
  <si>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</si>
  <si>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</si>
  <si>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</si>
  <si>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</si>
  <si>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</si>
  <si>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</si>
  <si>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</si>
  <si>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</si>
  <si>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</si>
  <si>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</si>
  <si>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</si>
  <si>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</si>
  <si>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</si>
  <si>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</si>
  <si>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</si>
  <si>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</si>
  <si>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</si>
  <si>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</si>
  <si>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</si>
  <si>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</si>
  <si>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</si>
  <si>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</si>
  <si>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INGENIERIA AMBIENTAL</t>
  </si>
  <si>
    <t>SEP2022-ENE2023</t>
  </si>
  <si>
    <t xml:space="preserve">M.C. SOLEDAD ESTHER MALDONADO BRAVO </t>
  </si>
  <si>
    <t xml:space="preserve">BIOQUÍMICA </t>
  </si>
  <si>
    <t>TOXICOLOGÍA AMBIENTAL</t>
  </si>
  <si>
    <t xml:space="preserve">POTABILIZACIÓN DEL AGUA </t>
  </si>
  <si>
    <t xml:space="preserve">REMEDIACIÓN DE SUELOS </t>
  </si>
  <si>
    <t xml:space="preserve">JESSICA ALEJANDRA REYES LARIOS </t>
  </si>
  <si>
    <t>306-A</t>
  </si>
  <si>
    <t>506-A</t>
  </si>
  <si>
    <t>706-A</t>
  </si>
  <si>
    <t>IAMB</t>
  </si>
  <si>
    <t xml:space="preserve">M.C. JESSICA ALEJANDRA REYES LARIOS </t>
  </si>
  <si>
    <t>M.C. SOLEDAD ESTHER MALDONADO BRAVO</t>
  </si>
  <si>
    <t>45,2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</si>
</sst>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0" fontId="4" fillId="0" borderId="1" xfId="0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8" zoomScale="85" zoomScaleNormal="85" zoomScaleSheetLayoutView="100" workbookViewId="0">
      <selection activeCell="M14" sqref="M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29" t="s">
        <v>31</v>
      </c>
      <c r="F6" s="29"/>
      <c r="G6" s="29"/>
      <c r="H6" s="2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4">
        <v>1</v>
      </c>
      <c r="C8" s="24"/>
      <c r="D8" s="14" t="s">
        <v>5</v>
      </c>
      <c r="E8" s="20">
        <v>3</v>
      </c>
      <c r="F8"/>
      <c r="G8" s="4" t="s">
        <v>6</v>
      </c>
      <c r="H8" s="20">
        <f>'0'!H8</f>
        <v>4</v>
      </c>
      <c r="I8" s="25" t="s">
        <v>7</v>
      </c>
      <c r="J8" s="25"/>
      <c r="K8" s="25"/>
      <c r="L8" s="24" t="s">
        <v>32</v>
      </c>
      <c r="M8" s="24"/>
      <c r="N8" s="24"/>
    </row>
    <row r="10" spans="1:14" x14ac:dyDescent="0.2">
      <c r="A10" s="4" t="s">
        <v>9</v>
      </c>
      <c r="B10" s="24" t="s">
        <v>33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0" t="s">
        <v>10</v>
      </c>
      <c r="B12" s="32" t="s">
        <v>11</v>
      </c>
      <c r="C12" s="32" t="s">
        <v>12</v>
      </c>
      <c r="D12" s="34" t="s">
        <v>13</v>
      </c>
      <c r="E12" s="34" t="s">
        <v>14</v>
      </c>
      <c r="F12" s="34" t="s">
        <v>15</v>
      </c>
      <c r="G12" s="34"/>
      <c r="H12" s="34" t="s">
        <v>16</v>
      </c>
      <c r="I12" s="34" t="s">
        <v>17</v>
      </c>
      <c r="J12" s="34" t="s">
        <v>18</v>
      </c>
      <c r="K12" s="34" t="s">
        <v>19</v>
      </c>
      <c r="L12" s="34" t="s">
        <v>20</v>
      </c>
      <c r="M12" s="34" t="s">
        <v>21</v>
      </c>
      <c r="N12" s="36" t="s">
        <v>22</v>
      </c>
    </row>
    <row r="13" spans="1:14" x14ac:dyDescent="0.2">
      <c r="A13" s="31"/>
      <c r="B13" s="33"/>
      <c r="C13" s="33"/>
      <c r="D13" s="35"/>
      <c r="E13" s="35"/>
      <c r="F13" s="7" t="s">
        <v>23</v>
      </c>
      <c r="G13" s="7" t="s">
        <v>24</v>
      </c>
      <c r="H13" s="35"/>
      <c r="I13" s="35"/>
      <c r="J13" s="35"/>
      <c r="K13" s="35"/>
      <c r="L13" s="35"/>
      <c r="M13" s="35"/>
      <c r="N13" s="37"/>
    </row>
    <row r="14" spans="1:14" s="11" customFormat="1" x14ac:dyDescent="0.2">
      <c r="A14" s="9" t="s">
        <v>34</v>
      </c>
      <c r="B14" s="9">
        <v>1</v>
      </c>
      <c r="C14" s="9" t="s">
        <v>39</v>
      </c>
      <c r="D14" s="9" t="s">
        <v>42</v>
      </c>
      <c r="E14" s="9">
        <v>33</v>
      </c>
      <c r="F14" s="9">
        <v>22</v>
      </c>
      <c r="G14" s="9"/>
      <c r="H14" s="10">
        <v>0.67</v>
      </c>
      <c r="I14" s="9"/>
      <c r="J14" s="10">
        <f t="shared" ref="J14:J28" si="0">I14/E14</f>
        <v>0</v>
      </c>
      <c r="K14" s="9"/>
      <c r="L14" s="10">
        <f t="shared" ref="L14:L28" si="1">K14/E14</f>
        <v>0</v>
      </c>
      <c r="M14" s="9">
        <v>50.3</v>
      </c>
      <c r="N14" s="15">
        <v>0.67</v>
      </c>
    </row>
    <row r="15" spans="1:14" s="11" customFormat="1" x14ac:dyDescent="0.2">
      <c r="A15" s="9" t="s">
        <v>35</v>
      </c>
      <c r="B15" s="9">
        <v>1</v>
      </c>
      <c r="C15" s="9" t="s">
        <v>40</v>
      </c>
      <c r="D15" s="9" t="s">
        <v>42</v>
      </c>
      <c r="E15" s="9">
        <v>15</v>
      </c>
      <c r="F15" s="9">
        <v>11</v>
      </c>
      <c r="G15" s="9"/>
      <c r="H15" s="10">
        <v>0.6</v>
      </c>
      <c r="I15" s="9"/>
      <c r="J15" s="10">
        <f t="shared" si="0"/>
        <v>0</v>
      </c>
      <c r="K15" s="9"/>
      <c r="L15" s="10">
        <f t="shared" si="1"/>
        <v>0</v>
      </c>
      <c r="M15" s="21">
        <v>0.4713</v>
      </c>
      <c r="N15" s="15">
        <v>0.6</v>
      </c>
    </row>
    <row r="16" spans="1:14" s="11" customFormat="1" x14ac:dyDescent="0.2">
      <c r="A16" s="9" t="s">
        <v>36</v>
      </c>
      <c r="B16" s="9">
        <v>0</v>
      </c>
      <c r="C16" s="9" t="s">
        <v>41</v>
      </c>
      <c r="D16" s="9" t="s">
        <v>42</v>
      </c>
      <c r="E16" s="9">
        <v>19</v>
      </c>
      <c r="F16" s="9">
        <v>0</v>
      </c>
      <c r="G16" s="9"/>
      <c r="H16" s="10">
        <f t="shared" ref="H16:H27" si="2">F16/E16</f>
        <v>0</v>
      </c>
      <c r="I16" s="9"/>
      <c r="J16" s="10">
        <f t="shared" si="0"/>
        <v>0</v>
      </c>
      <c r="K16" s="9"/>
      <c r="L16" s="10">
        <f t="shared" si="1"/>
        <v>0</v>
      </c>
      <c r="M16" s="22">
        <v>0</v>
      </c>
      <c r="N16" s="15">
        <v>0</v>
      </c>
    </row>
    <row r="17" spans="1:14" s="11" customFormat="1" x14ac:dyDescent="0.2">
      <c r="A17" s="9" t="s">
        <v>37</v>
      </c>
      <c r="B17" s="9">
        <v>0</v>
      </c>
      <c r="C17" s="9" t="s">
        <v>41</v>
      </c>
      <c r="D17" s="9" t="s">
        <v>42</v>
      </c>
      <c r="E17" s="9">
        <v>24</v>
      </c>
      <c r="F17" s="9">
        <v>0</v>
      </c>
      <c r="G17" s="9"/>
      <c r="H17" s="10">
        <f t="shared" si="2"/>
        <v>0</v>
      </c>
      <c r="I17" s="9"/>
      <c r="J17" s="10">
        <f t="shared" si="0"/>
        <v>0</v>
      </c>
      <c r="K17" s="9"/>
      <c r="L17" s="10">
        <f t="shared" si="1"/>
        <v>0</v>
      </c>
      <c r="M17" s="22">
        <v>0</v>
      </c>
      <c r="N17" s="15">
        <v>0</v>
      </c>
    </row>
    <row r="18" spans="1:14" s="11" customFormat="1" x14ac:dyDescent="0.2">
      <c r="A18" s="9">
        <f>'0'!A18</f>
        <v>0</v>
      </c>
      <c r="B18" s="9"/>
      <c r="C18" s="9">
        <f>'0'!C18</f>
        <v>0</v>
      </c>
      <c r="D18" s="9">
        <f>'0'!D18</f>
        <v>0</v>
      </c>
      <c r="E18" s="9">
        <f>'0'!E18</f>
        <v>0</v>
      </c>
      <c r="F18" s="9"/>
      <c r="G18" s="9"/>
      <c r="H18" s="10" t="e">
        <f t="shared" si="2"/>
        <v>#DIV/0!</v>
      </c>
      <c r="I18" s="9">
        <f t="shared" ref="I18:I27" si="3">(E18-SUM(F18:G18))-K18</f>
        <v>0</v>
      </c>
      <c r="J18" s="10" t="e">
        <f t="shared" si="0"/>
        <v>#DIV/0!</v>
      </c>
      <c r="K18" s="9"/>
      <c r="L18" s="10" t="e">
        <f t="shared" si="1"/>
        <v>#DIV/0!</v>
      </c>
      <c r="M18" s="9"/>
      <c r="N18" s="15"/>
    </row>
    <row r="19" spans="1:14" s="11" customFormat="1" x14ac:dyDescent="0.2">
      <c r="A19" s="9">
        <f>'0'!A19</f>
        <v>0</v>
      </c>
      <c r="B19" s="9"/>
      <c r="C19" s="9">
        <f>'0'!C19</f>
        <v>0</v>
      </c>
      <c r="D19" s="9">
        <f>'0'!D19</f>
        <v>0</v>
      </c>
      <c r="E19" s="9">
        <f>'0'!E19</f>
        <v>0</v>
      </c>
      <c r="F19" s="9"/>
      <c r="G19" s="9"/>
      <c r="H19" s="10" t="e">
        <f t="shared" si="2"/>
        <v>#DIV/0!</v>
      </c>
      <c r="I19" s="9">
        <f t="shared" si="3"/>
        <v>0</v>
      </c>
      <c r="J19" s="10" t="e">
        <f t="shared" si="0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">
      <c r="A20" s="9">
        <f>'0'!A20</f>
        <v>0</v>
      </c>
      <c r="B20" s="9"/>
      <c r="C20" s="9">
        <f>'0'!C20</f>
        <v>0</v>
      </c>
      <c r="D20" s="9">
        <f>'0'!D20</f>
        <v>0</v>
      </c>
      <c r="E20" s="9">
        <f>'0'!E20</f>
        <v>0</v>
      </c>
      <c r="F20" s="9"/>
      <c r="G20" s="9"/>
      <c r="H20" s="10" t="e">
        <f t="shared" si="2"/>
        <v>#DIV/0!</v>
      </c>
      <c r="I20" s="9">
        <f t="shared" si="3"/>
        <v>0</v>
      </c>
      <c r="J20" s="10" t="e">
        <f t="shared" si="0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">
      <c r="A21" s="9">
        <f>'0'!A21</f>
        <v>0</v>
      </c>
      <c r="B21" s="9"/>
      <c r="C21" s="9">
        <f>'0'!C21</f>
        <v>0</v>
      </c>
      <c r="D21" s="9">
        <f>'0'!D21</f>
        <v>0</v>
      </c>
      <c r="E21" s="9">
        <f>'0'!E21</f>
        <v>0</v>
      </c>
      <c r="F21" s="9"/>
      <c r="G21" s="9"/>
      <c r="H21" s="10" t="e">
        <f t="shared" si="2"/>
        <v>#DIV/0!</v>
      </c>
      <c r="I21" s="9">
        <f t="shared" si="3"/>
        <v>0</v>
      </c>
      <c r="J21" s="10" t="e">
        <f t="shared" si="0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">
      <c r="A22" s="9">
        <f>'0'!A22</f>
        <v>0</v>
      </c>
      <c r="B22" s="9"/>
      <c r="C22" s="9">
        <f>'0'!C22</f>
        <v>0</v>
      </c>
      <c r="D22" s="9">
        <f>'0'!D22</f>
        <v>0</v>
      </c>
      <c r="E22" s="9">
        <f>'0'!E22</f>
        <v>0</v>
      </c>
      <c r="F22" s="9"/>
      <c r="G22" s="9"/>
      <c r="H22" s="10" t="e">
        <f t="shared" si="2"/>
        <v>#DIV/0!</v>
      </c>
      <c r="I22" s="9">
        <f t="shared" si="3"/>
        <v>0</v>
      </c>
      <c r="J22" s="10" t="e">
        <f t="shared" si="0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">
      <c r="A23" s="9">
        <f>'0'!A23</f>
        <v>0</v>
      </c>
      <c r="B23" s="9"/>
      <c r="C23" s="9">
        <f>'0'!C23</f>
        <v>0</v>
      </c>
      <c r="D23" s="9">
        <f>'0'!D23</f>
        <v>0</v>
      </c>
      <c r="E23" s="9">
        <f>'0'!E23</f>
        <v>0</v>
      </c>
      <c r="F23" s="9"/>
      <c r="G23" s="9"/>
      <c r="H23" s="10" t="e">
        <f t="shared" si="2"/>
        <v>#DIV/0!</v>
      </c>
      <c r="I23" s="9">
        <f t="shared" si="3"/>
        <v>0</v>
      </c>
      <c r="J23" s="10" t="e">
        <f t="shared" si="0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">
      <c r="A24" s="9">
        <f>'0'!A24</f>
        <v>0</v>
      </c>
      <c r="B24" s="9"/>
      <c r="C24" s="9">
        <f>'0'!C24</f>
        <v>0</v>
      </c>
      <c r="D24" s="9">
        <f>'0'!D24</f>
        <v>0</v>
      </c>
      <c r="E24" s="9">
        <f>'0'!E24</f>
        <v>0</v>
      </c>
      <c r="F24" s="9"/>
      <c r="G24" s="9"/>
      <c r="H24" s="10" t="e">
        <f t="shared" si="2"/>
        <v>#DIV/0!</v>
      </c>
      <c r="I24" s="9">
        <f t="shared" si="3"/>
        <v>0</v>
      </c>
      <c r="J24" s="10" t="e">
        <f t="shared" si="0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">
      <c r="A25" s="9">
        <f>'0'!A25</f>
        <v>0</v>
      </c>
      <c r="B25" s="9"/>
      <c r="C25" s="9">
        <f>'0'!C25</f>
        <v>0</v>
      </c>
      <c r="D25" s="9">
        <f>'0'!D25</f>
        <v>0</v>
      </c>
      <c r="E25" s="9">
        <f>'0'!E25</f>
        <v>0</v>
      </c>
      <c r="F25" s="9"/>
      <c r="G25" s="9"/>
      <c r="H25" s="10" t="e">
        <f t="shared" si="2"/>
        <v>#DIV/0!</v>
      </c>
      <c r="I25" s="9">
        <f t="shared" si="3"/>
        <v>0</v>
      </c>
      <c r="J25" s="10" t="e">
        <f t="shared" si="0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">
      <c r="A26" s="9">
        <f>'0'!A26</f>
        <v>0</v>
      </c>
      <c r="B26" s="9"/>
      <c r="C26" s="9">
        <f>'0'!C26</f>
        <v>0</v>
      </c>
      <c r="D26" s="9">
        <f>'0'!D26</f>
        <v>0</v>
      </c>
      <c r="E26" s="9">
        <f>'0'!E26</f>
        <v>0</v>
      </c>
      <c r="F26" s="9"/>
      <c r="G26" s="9"/>
      <c r="H26" s="10" t="e">
        <f t="shared" si="2"/>
        <v>#DIV/0!</v>
      </c>
      <c r="I26" s="9">
        <f t="shared" si="3"/>
        <v>0</v>
      </c>
      <c r="J26" s="10" t="e">
        <f t="shared" si="0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">
      <c r="A27" s="9">
        <f>'0'!A27</f>
        <v>0</v>
      </c>
      <c r="B27" s="9"/>
      <c r="C27" s="9">
        <f>'0'!C27</f>
        <v>0</v>
      </c>
      <c r="D27" s="9">
        <f>'0'!D27</f>
        <v>0</v>
      </c>
      <c r="E27" s="9">
        <f>'0'!E27</f>
        <v>0</v>
      </c>
      <c r="F27" s="9"/>
      <c r="G27" s="9"/>
      <c r="H27" s="10" t="e">
        <f t="shared" si="2"/>
        <v>#DIV/0!</v>
      </c>
      <c r="I27" s="9">
        <f t="shared" si="3"/>
        <v>0</v>
      </c>
      <c r="J27" s="10" t="e">
        <f t="shared" si="0"/>
        <v>#DIV/0!</v>
      </c>
      <c r="K27" s="9"/>
      <c r="L27" s="10" t="e">
        <f t="shared" si="1"/>
        <v>#DIV/0!</v>
      </c>
      <c r="M27" s="9"/>
      <c r="N27" s="15"/>
    </row>
    <row r="28" spans="1:14" ht="13.5" thickBot="1" x14ac:dyDescent="0.25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91</v>
      </c>
      <c r="F28" s="17"/>
      <c r="G28" s="17">
        <f>SUM(G14:G27)</f>
        <v>0</v>
      </c>
      <c r="H28" s="18">
        <f>SUM(F28:G28)/E28</f>
        <v>0</v>
      </c>
      <c r="I28" s="17"/>
      <c r="J28" s="18">
        <f t="shared" si="0"/>
        <v>0</v>
      </c>
      <c r="K28" s="17">
        <f>SUM(K14:K27)</f>
        <v>0</v>
      </c>
      <c r="L28" s="18">
        <f t="shared" si="1"/>
        <v>0</v>
      </c>
      <c r="M28" s="17"/>
      <c r="N28" s="19"/>
    </row>
    <row r="30" spans="1:14" ht="120" customHeight="1" x14ac:dyDescent="0.2">
      <c r="A30" s="38" t="s">
        <v>27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 x14ac:dyDescent="0.2">
      <c r="A32" s="12"/>
    </row>
    <row r="33" spans="1:10" x14ac:dyDescent="0.2">
      <c r="B33" s="40" t="s">
        <v>28</v>
      </c>
      <c r="C33" s="40"/>
      <c r="D33" s="40"/>
      <c r="G33" s="27" t="s">
        <v>29</v>
      </c>
      <c r="H33" s="27"/>
      <c r="I33" s="27"/>
      <c r="J33" s="27"/>
    </row>
    <row r="34" spans="1:10" ht="62.25" customHeight="1" x14ac:dyDescent="0.2">
      <c r="B34" s="39"/>
      <c r="C34" s="39"/>
      <c r="D34" s="39"/>
      <c r="G34" s="24"/>
      <c r="H34" s="24"/>
      <c r="I34" s="24"/>
      <c r="J34" s="24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2" t="str">
        <f>B10</f>
        <v xml:space="preserve">M.C. SOLEDAD ESTHER MALDONADO BRAVO </v>
      </c>
      <c r="C37" s="42"/>
      <c r="D37" s="42"/>
      <c r="E37" s="13"/>
      <c r="F37" s="13"/>
      <c r="G37" s="42" t="s">
        <v>38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41.5703125" style="1" customWidth="1"/>
    <col min="2" max="2" width="4.7109375" style="1" bestFit="1" customWidth="1"/>
    <col min="3" max="3" width="8.140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29" t="s">
        <v>31</v>
      </c>
      <c r="F6" s="29"/>
      <c r="G6" s="29"/>
      <c r="H6" s="2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4">
        <v>2</v>
      </c>
      <c r="C8" s="24"/>
      <c r="D8" s="14" t="s">
        <v>5</v>
      </c>
      <c r="E8" s="20">
        <v>3</v>
      </c>
      <c r="F8"/>
      <c r="G8" s="4" t="s">
        <v>6</v>
      </c>
      <c r="H8" s="20">
        <f>'0'!H8</f>
        <v>4</v>
      </c>
      <c r="I8" s="25" t="s">
        <v>7</v>
      </c>
      <c r="J8" s="25"/>
      <c r="K8" s="25"/>
      <c r="L8" s="24" t="s">
        <v>32</v>
      </c>
      <c r="M8" s="24"/>
      <c r="N8" s="24"/>
    </row>
    <row r="10" spans="1:14" x14ac:dyDescent="0.2">
      <c r="A10" s="4" t="s">
        <v>9</v>
      </c>
      <c r="B10" s="24" t="s">
        <v>33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0" t="s">
        <v>10</v>
      </c>
      <c r="B12" s="32" t="s">
        <v>11</v>
      </c>
      <c r="C12" s="32" t="s">
        <v>12</v>
      </c>
      <c r="D12" s="34" t="s">
        <v>13</v>
      </c>
      <c r="E12" s="34" t="s">
        <v>14</v>
      </c>
      <c r="F12" s="34" t="s">
        <v>15</v>
      </c>
      <c r="G12" s="34"/>
      <c r="H12" s="34" t="s">
        <v>16</v>
      </c>
      <c r="I12" s="34" t="s">
        <v>17</v>
      </c>
      <c r="J12" s="34" t="s">
        <v>18</v>
      </c>
      <c r="K12" s="34" t="s">
        <v>19</v>
      </c>
      <c r="L12" s="34" t="s">
        <v>20</v>
      </c>
      <c r="M12" s="34" t="s">
        <v>21</v>
      </c>
      <c r="N12" s="36" t="s">
        <v>22</v>
      </c>
    </row>
    <row r="13" spans="1:14" x14ac:dyDescent="0.2">
      <c r="A13" s="31"/>
      <c r="B13" s="33"/>
      <c r="C13" s="33"/>
      <c r="D13" s="35"/>
      <c r="E13" s="35"/>
      <c r="F13" s="7" t="s">
        <v>23</v>
      </c>
      <c r="G13" s="7" t="s">
        <v>24</v>
      </c>
      <c r="H13" s="35"/>
      <c r="I13" s="35"/>
      <c r="J13" s="35"/>
      <c r="K13" s="35"/>
      <c r="L13" s="35"/>
      <c r="M13" s="35"/>
      <c r="N13" s="37"/>
    </row>
    <row r="14" spans="1:14" s="11" customFormat="1" x14ac:dyDescent="0.2">
      <c r="A14" s="9" t="s">
        <v>34</v>
      </c>
      <c r="B14" s="9">
        <v>2</v>
      </c>
      <c r="C14" s="9" t="s">
        <v>39</v>
      </c>
      <c r="D14" s="9" t="s">
        <v>42</v>
      </c>
      <c r="E14" s="9">
        <v>33</v>
      </c>
      <c r="F14" s="9">
        <v>15</v>
      </c>
      <c r="G14" s="9"/>
      <c r="H14" s="10">
        <v>0.45</v>
      </c>
      <c r="I14" s="9"/>
      <c r="J14" s="10">
        <f t="shared" ref="J14:J17" si="0">I14/E14</f>
        <v>0</v>
      </c>
      <c r="K14" s="9"/>
      <c r="L14" s="10">
        <f t="shared" ref="L14:L17" si="1">K14/E14</f>
        <v>0</v>
      </c>
      <c r="M14" s="23">
        <v>0.54010000000000002</v>
      </c>
      <c r="N14" s="15">
        <v>0.45</v>
      </c>
    </row>
    <row r="15" spans="1:14" s="11" customFormat="1" x14ac:dyDescent="0.2">
      <c r="A15" s="9" t="s">
        <v>35</v>
      </c>
      <c r="B15" s="9">
        <v>0</v>
      </c>
      <c r="C15" s="9" t="s">
        <v>40</v>
      </c>
      <c r="D15" s="9" t="s">
        <v>42</v>
      </c>
      <c r="E15" s="9">
        <v>15</v>
      </c>
      <c r="F15" s="9">
        <v>0</v>
      </c>
      <c r="G15" s="9"/>
      <c r="H15" s="10">
        <v>0</v>
      </c>
      <c r="I15" s="9"/>
      <c r="J15" s="10">
        <f t="shared" si="0"/>
        <v>0</v>
      </c>
      <c r="K15" s="9"/>
      <c r="L15" s="10">
        <f t="shared" si="1"/>
        <v>0</v>
      </c>
      <c r="M15" s="23">
        <v>0</v>
      </c>
      <c r="N15" s="15">
        <v>0</v>
      </c>
    </row>
    <row r="16" spans="1:14" s="11" customFormat="1" x14ac:dyDescent="0.2">
      <c r="A16" s="9" t="s">
        <v>36</v>
      </c>
      <c r="B16" s="9">
        <v>1</v>
      </c>
      <c r="C16" s="9" t="s">
        <v>41</v>
      </c>
      <c r="D16" s="9" t="s">
        <v>42</v>
      </c>
      <c r="E16" s="9">
        <v>19</v>
      </c>
      <c r="F16" s="9">
        <v>16</v>
      </c>
      <c r="G16" s="9"/>
      <c r="H16" s="10">
        <f t="shared" ref="H16:H17" si="2">F16/E16</f>
        <v>0.84210526315789469</v>
      </c>
      <c r="I16" s="9"/>
      <c r="J16" s="10">
        <f t="shared" si="0"/>
        <v>0</v>
      </c>
      <c r="K16" s="9"/>
      <c r="L16" s="10">
        <f t="shared" si="1"/>
        <v>0</v>
      </c>
      <c r="M16" s="23">
        <v>0.68469999999999998</v>
      </c>
      <c r="N16" s="15">
        <v>0.84</v>
      </c>
    </row>
    <row r="17" spans="1:14" s="11" customFormat="1" x14ac:dyDescent="0.2">
      <c r="A17" s="9" t="s">
        <v>37</v>
      </c>
      <c r="B17" s="9">
        <v>1</v>
      </c>
      <c r="C17" s="9" t="s">
        <v>41</v>
      </c>
      <c r="D17" s="9" t="s">
        <v>42</v>
      </c>
      <c r="E17" s="9">
        <v>24</v>
      </c>
      <c r="F17" s="9">
        <v>18</v>
      </c>
      <c r="G17" s="9"/>
      <c r="H17" s="10">
        <f t="shared" si="2"/>
        <v>0.75</v>
      </c>
      <c r="I17" s="9"/>
      <c r="J17" s="10">
        <f t="shared" si="0"/>
        <v>0</v>
      </c>
      <c r="K17" s="9"/>
      <c r="L17" s="10">
        <f t="shared" si="1"/>
        <v>0</v>
      </c>
      <c r="M17" s="23">
        <v>0.62450000000000006</v>
      </c>
      <c r="N17" s="15">
        <v>0.75</v>
      </c>
    </row>
    <row r="18" spans="1:14" s="11" customFormat="1" x14ac:dyDescent="0.2">
      <c r="A18" s="9">
        <f>'0'!A18</f>
        <v>0</v>
      </c>
      <c r="B18" s="9"/>
      <c r="C18" s="9">
        <f>'0'!C18</f>
        <v>0</v>
      </c>
      <c r="D18" s="9">
        <f>'0'!D18</f>
        <v>0</v>
      </c>
      <c r="E18" s="9">
        <f>'0'!E18</f>
        <v>0</v>
      </c>
      <c r="F18" s="9"/>
      <c r="G18" s="9"/>
      <c r="H18" s="10" t="e">
        <f t="shared" ref="H18:H27" si="3">F18/E18</f>
        <v>#DIV/0!</v>
      </c>
      <c r="I18" s="9">
        <f t="shared" ref="I18:I28" si="4">(E18-SUM(F18:G18))-K18</f>
        <v>0</v>
      </c>
      <c r="J18" s="10" t="e">
        <f t="shared" ref="J18:J28" si="5">I18/E18</f>
        <v>#DIV/0!</v>
      </c>
      <c r="K18" s="9"/>
      <c r="L18" s="10" t="e">
        <f t="shared" ref="L18:L28" si="6">K18/E18</f>
        <v>#DIV/0!</v>
      </c>
      <c r="M18" s="9"/>
      <c r="N18" s="15"/>
    </row>
    <row r="19" spans="1:14" s="11" customFormat="1" x14ac:dyDescent="0.2">
      <c r="A19" s="9">
        <f>'0'!A19</f>
        <v>0</v>
      </c>
      <c r="B19" s="9"/>
      <c r="C19" s="9">
        <f>'0'!C19</f>
        <v>0</v>
      </c>
      <c r="D19" s="9">
        <f>'0'!D19</f>
        <v>0</v>
      </c>
      <c r="E19" s="9">
        <f>'0'!E19</f>
        <v>0</v>
      </c>
      <c r="F19" s="9"/>
      <c r="G19" s="9"/>
      <c r="H19" s="10" t="e">
        <f t="shared" si="3"/>
        <v>#DIV/0!</v>
      </c>
      <c r="I19" s="9">
        <f t="shared" si="4"/>
        <v>0</v>
      </c>
      <c r="J19" s="10" t="e">
        <f t="shared" si="5"/>
        <v>#DIV/0!</v>
      </c>
      <c r="K19" s="9"/>
      <c r="L19" s="10" t="e">
        <f t="shared" si="6"/>
        <v>#DIV/0!</v>
      </c>
      <c r="M19" s="9"/>
      <c r="N19" s="15"/>
    </row>
    <row r="20" spans="1:14" s="11" customFormat="1" x14ac:dyDescent="0.2">
      <c r="A20" s="9">
        <f>'0'!A20</f>
        <v>0</v>
      </c>
      <c r="B20" s="9"/>
      <c r="C20" s="9">
        <f>'0'!C20</f>
        <v>0</v>
      </c>
      <c r="D20" s="9">
        <f>'0'!D20</f>
        <v>0</v>
      </c>
      <c r="E20" s="9">
        <f>'0'!E20</f>
        <v>0</v>
      </c>
      <c r="F20" s="9"/>
      <c r="G20" s="9"/>
      <c r="H20" s="10" t="e">
        <f t="shared" si="3"/>
        <v>#DIV/0!</v>
      </c>
      <c r="I20" s="9">
        <f t="shared" si="4"/>
        <v>0</v>
      </c>
      <c r="J20" s="10" t="e">
        <f t="shared" si="5"/>
        <v>#DIV/0!</v>
      </c>
      <c r="K20" s="9"/>
      <c r="L20" s="10" t="e">
        <f t="shared" si="6"/>
        <v>#DIV/0!</v>
      </c>
      <c r="M20" s="10"/>
      <c r="N20" s="15"/>
    </row>
    <row r="21" spans="1:14" s="11" customFormat="1" x14ac:dyDescent="0.2">
      <c r="A21" s="9">
        <f>'0'!A21</f>
        <v>0</v>
      </c>
      <c r="B21" s="9"/>
      <c r="C21" s="9">
        <f>'0'!C21</f>
        <v>0</v>
      </c>
      <c r="D21" s="9">
        <f>'0'!D21</f>
        <v>0</v>
      </c>
      <c r="E21" s="9">
        <f>'0'!E21</f>
        <v>0</v>
      </c>
      <c r="F21" s="9"/>
      <c r="G21" s="9"/>
      <c r="H21" s="10" t="e">
        <f t="shared" si="3"/>
        <v>#DIV/0!</v>
      </c>
      <c r="I21" s="9">
        <f t="shared" si="4"/>
        <v>0</v>
      </c>
      <c r="J21" s="10" t="e">
        <f t="shared" si="5"/>
        <v>#DIV/0!</v>
      </c>
      <c r="K21" s="9"/>
      <c r="L21" s="10" t="e">
        <f t="shared" si="6"/>
        <v>#DIV/0!</v>
      </c>
      <c r="M21" s="9"/>
      <c r="N21" s="15"/>
    </row>
    <row r="22" spans="1:14" s="11" customFormat="1" x14ac:dyDescent="0.2">
      <c r="A22" s="9">
        <f>'0'!A22</f>
        <v>0</v>
      </c>
      <c r="B22" s="9"/>
      <c r="C22" s="9">
        <f>'0'!C22</f>
        <v>0</v>
      </c>
      <c r="D22" s="9">
        <f>'0'!D22</f>
        <v>0</v>
      </c>
      <c r="E22" s="9">
        <f>'0'!E22</f>
        <v>0</v>
      </c>
      <c r="F22" s="9"/>
      <c r="G22" s="9"/>
      <c r="H22" s="10" t="e">
        <f t="shared" si="3"/>
        <v>#DIV/0!</v>
      </c>
      <c r="I22" s="9">
        <f t="shared" si="4"/>
        <v>0</v>
      </c>
      <c r="J22" s="10" t="e">
        <f t="shared" si="5"/>
        <v>#DIV/0!</v>
      </c>
      <c r="K22" s="9"/>
      <c r="L22" s="10" t="e">
        <f t="shared" si="6"/>
        <v>#DIV/0!</v>
      </c>
      <c r="M22" s="9"/>
      <c r="N22" s="15"/>
    </row>
    <row r="23" spans="1:14" s="11" customFormat="1" x14ac:dyDescent="0.2">
      <c r="A23" s="9">
        <f>'0'!A23</f>
        <v>0</v>
      </c>
      <c r="B23" s="9"/>
      <c r="C23" s="9">
        <f>'0'!C23</f>
        <v>0</v>
      </c>
      <c r="D23" s="9">
        <f>'0'!D23</f>
        <v>0</v>
      </c>
      <c r="E23" s="9">
        <f>'0'!E23</f>
        <v>0</v>
      </c>
      <c r="F23" s="9"/>
      <c r="G23" s="9"/>
      <c r="H23" s="10" t="e">
        <f t="shared" si="3"/>
        <v>#DIV/0!</v>
      </c>
      <c r="I23" s="9">
        <f t="shared" si="4"/>
        <v>0</v>
      </c>
      <c r="J23" s="10" t="e">
        <f t="shared" si="5"/>
        <v>#DIV/0!</v>
      </c>
      <c r="K23" s="9"/>
      <c r="L23" s="10" t="e">
        <f t="shared" si="6"/>
        <v>#DIV/0!</v>
      </c>
      <c r="M23" s="9"/>
      <c r="N23" s="15"/>
    </row>
    <row r="24" spans="1:14" s="11" customFormat="1" x14ac:dyDescent="0.2">
      <c r="A24" s="9">
        <f>'0'!A24</f>
        <v>0</v>
      </c>
      <c r="B24" s="9"/>
      <c r="C24" s="9">
        <f>'0'!C24</f>
        <v>0</v>
      </c>
      <c r="D24" s="9">
        <f>'0'!D24</f>
        <v>0</v>
      </c>
      <c r="E24" s="9">
        <f>'0'!E24</f>
        <v>0</v>
      </c>
      <c r="F24" s="9"/>
      <c r="G24" s="9"/>
      <c r="H24" s="10" t="e">
        <f t="shared" si="3"/>
        <v>#DIV/0!</v>
      </c>
      <c r="I24" s="9">
        <f t="shared" si="4"/>
        <v>0</v>
      </c>
      <c r="J24" s="10" t="e">
        <f t="shared" si="5"/>
        <v>#DIV/0!</v>
      </c>
      <c r="K24" s="9"/>
      <c r="L24" s="10" t="e">
        <f t="shared" si="6"/>
        <v>#DIV/0!</v>
      </c>
      <c r="M24" s="9"/>
      <c r="N24" s="15"/>
    </row>
    <row r="25" spans="1:14" s="11" customFormat="1" x14ac:dyDescent="0.2">
      <c r="A25" s="9">
        <f>'0'!A25</f>
        <v>0</v>
      </c>
      <c r="B25" s="9"/>
      <c r="C25" s="9">
        <f>'0'!C25</f>
        <v>0</v>
      </c>
      <c r="D25" s="9">
        <f>'0'!D25</f>
        <v>0</v>
      </c>
      <c r="E25" s="9">
        <f>'0'!E25</f>
        <v>0</v>
      </c>
      <c r="F25" s="9"/>
      <c r="G25" s="9"/>
      <c r="H25" s="10" t="e">
        <f t="shared" si="3"/>
        <v>#DIV/0!</v>
      </c>
      <c r="I25" s="9">
        <f t="shared" si="4"/>
        <v>0</v>
      </c>
      <c r="J25" s="10" t="e">
        <f t="shared" si="5"/>
        <v>#DIV/0!</v>
      </c>
      <c r="K25" s="9"/>
      <c r="L25" s="10" t="e">
        <f t="shared" si="6"/>
        <v>#DIV/0!</v>
      </c>
      <c r="M25" s="9"/>
      <c r="N25" s="15"/>
    </row>
    <row r="26" spans="1:14" s="11" customFormat="1" x14ac:dyDescent="0.2">
      <c r="A26" s="9">
        <f>'0'!A26</f>
        <v>0</v>
      </c>
      <c r="B26" s="9"/>
      <c r="C26" s="9">
        <f>'0'!C26</f>
        <v>0</v>
      </c>
      <c r="D26" s="9">
        <f>'0'!D26</f>
        <v>0</v>
      </c>
      <c r="E26" s="9">
        <f>'0'!E26</f>
        <v>0</v>
      </c>
      <c r="F26" s="9"/>
      <c r="G26" s="9"/>
      <c r="H26" s="10" t="e">
        <f t="shared" si="3"/>
        <v>#DIV/0!</v>
      </c>
      <c r="I26" s="9">
        <f t="shared" si="4"/>
        <v>0</v>
      </c>
      <c r="J26" s="10" t="e">
        <f t="shared" si="5"/>
        <v>#DIV/0!</v>
      </c>
      <c r="K26" s="9"/>
      <c r="L26" s="10" t="e">
        <f t="shared" si="6"/>
        <v>#DIV/0!</v>
      </c>
      <c r="M26" s="9"/>
      <c r="N26" s="15"/>
    </row>
    <row r="27" spans="1:14" s="11" customFormat="1" ht="16.5" customHeight="1" x14ac:dyDescent="0.2">
      <c r="A27" s="9">
        <f>'0'!A27</f>
        <v>0</v>
      </c>
      <c r="B27" s="9"/>
      <c r="C27" s="9">
        <f>'0'!C27</f>
        <v>0</v>
      </c>
      <c r="D27" s="9">
        <f>'0'!D27</f>
        <v>0</v>
      </c>
      <c r="E27" s="9">
        <f>'0'!E27</f>
        <v>0</v>
      </c>
      <c r="F27" s="9"/>
      <c r="G27" s="9"/>
      <c r="H27" s="10" t="e">
        <f t="shared" si="3"/>
        <v>#DIV/0!</v>
      </c>
      <c r="I27" s="9">
        <f t="shared" si="4"/>
        <v>0</v>
      </c>
      <c r="J27" s="10" t="e">
        <f t="shared" si="5"/>
        <v>#DIV/0!</v>
      </c>
      <c r="K27" s="9"/>
      <c r="L27" s="10" t="e">
        <f t="shared" si="6"/>
        <v>#DIV/0!</v>
      </c>
      <c r="M27" s="9"/>
      <c r="N27" s="15"/>
    </row>
    <row r="28" spans="1:14" ht="13.5" thickBot="1" x14ac:dyDescent="0.25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91</v>
      </c>
      <c r="F28" s="17">
        <f>SUM(F14:F27)</f>
        <v>49</v>
      </c>
      <c r="G28" s="17">
        <f>SUM(G14:G27)</f>
        <v>0</v>
      </c>
      <c r="H28" s="18">
        <f>SUM(F28:G28)/E28</f>
        <v>0.53846153846153844</v>
      </c>
      <c r="I28" s="17">
        <f t="shared" si="4"/>
        <v>42</v>
      </c>
      <c r="J28" s="18">
        <f t="shared" si="5"/>
        <v>0.46153846153846156</v>
      </c>
      <c r="K28" s="17">
        <f>SUM(K14:K27)</f>
        <v>0</v>
      </c>
      <c r="L28" s="18">
        <f t="shared" si="6"/>
        <v>0</v>
      </c>
      <c r="M28" s="17">
        <f>AVERAGE(M14:M27)</f>
        <v>0.46232500000000004</v>
      </c>
      <c r="N28" s="19">
        <f>AVERAGE(N14:N27)</f>
        <v>0.51</v>
      </c>
    </row>
    <row r="30" spans="1:14" ht="120" customHeight="1" x14ac:dyDescent="0.2">
      <c r="A30" s="38" t="s">
        <v>27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 x14ac:dyDescent="0.2">
      <c r="A32" s="12"/>
    </row>
    <row r="33" spans="1:10" x14ac:dyDescent="0.2">
      <c r="B33" s="40" t="s">
        <v>28</v>
      </c>
      <c r="C33" s="40"/>
      <c r="D33" s="40"/>
      <c r="G33" s="27" t="s">
        <v>29</v>
      </c>
      <c r="H33" s="27"/>
      <c r="I33" s="27"/>
      <c r="J33" s="27"/>
    </row>
    <row r="34" spans="1:10" ht="62.25" customHeight="1" x14ac:dyDescent="0.2">
      <c r="B34" s="39"/>
      <c r="C34" s="39"/>
      <c r="D34" s="39"/>
      <c r="G34" s="24"/>
      <c r="H34" s="24"/>
      <c r="I34" s="24"/>
      <c r="J34" s="24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2" t="str">
        <f>B10</f>
        <v xml:space="preserve">M.C. SOLEDAD ESTHER MALDONADO BRAVO </v>
      </c>
      <c r="C37" s="42"/>
      <c r="D37" s="42"/>
      <c r="E37" s="13"/>
      <c r="F37" s="13"/>
      <c r="G37" s="42" t="s">
        <v>43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19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9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29" t="s">
        <v>31</v>
      </c>
      <c r="F6" s="29"/>
      <c r="G6" s="29"/>
      <c r="H6" s="2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4">
        <v>3</v>
      </c>
      <c r="C8" s="24"/>
      <c r="D8" s="14" t="s">
        <v>5</v>
      </c>
      <c r="E8" s="20">
        <v>3</v>
      </c>
      <c r="F8"/>
      <c r="G8" s="4" t="s">
        <v>6</v>
      </c>
      <c r="H8" s="20">
        <f>'0'!H8</f>
        <v>4</v>
      </c>
      <c r="I8" s="25" t="s">
        <v>7</v>
      </c>
      <c r="J8" s="25"/>
      <c r="K8" s="25"/>
      <c r="L8" s="24" t="s">
        <v>32</v>
      </c>
      <c r="M8" s="24"/>
      <c r="N8" s="24"/>
    </row>
    <row r="10" spans="1:14" x14ac:dyDescent="0.2">
      <c r="A10" s="4" t="s">
        <v>9</v>
      </c>
      <c r="B10" s="24" t="s">
        <v>44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0" t="s">
        <v>10</v>
      </c>
      <c r="B12" s="32" t="s">
        <v>11</v>
      </c>
      <c r="C12" s="32" t="s">
        <v>12</v>
      </c>
      <c r="D12" s="34" t="s">
        <v>13</v>
      </c>
      <c r="E12" s="34" t="s">
        <v>14</v>
      </c>
      <c r="F12" s="34" t="s">
        <v>15</v>
      </c>
      <c r="G12" s="34"/>
      <c r="H12" s="34" t="s">
        <v>16</v>
      </c>
      <c r="I12" s="34" t="s">
        <v>17</v>
      </c>
      <c r="J12" s="34" t="s">
        <v>18</v>
      </c>
      <c r="K12" s="34" t="s">
        <v>19</v>
      </c>
      <c r="L12" s="34" t="s">
        <v>20</v>
      </c>
      <c r="M12" s="34" t="s">
        <v>21</v>
      </c>
      <c r="N12" s="36" t="s">
        <v>22</v>
      </c>
    </row>
    <row r="13" spans="1:14" x14ac:dyDescent="0.2">
      <c r="A13" s="31"/>
      <c r="B13" s="33"/>
      <c r="C13" s="33"/>
      <c r="D13" s="35"/>
      <c r="E13" s="35"/>
      <c r="F13" s="7" t="s">
        <v>23</v>
      </c>
      <c r="G13" s="7" t="s">
        <v>24</v>
      </c>
      <c r="H13" s="35"/>
      <c r="I13" s="35"/>
      <c r="J13" s="35"/>
      <c r="K13" s="35"/>
      <c r="L13" s="35"/>
      <c r="M13" s="35"/>
      <c r="N13" s="37"/>
    </row>
    <row r="14" spans="1:14" s="11" customFormat="1" x14ac:dyDescent="0.2">
      <c r="A14" s="9" t="s">
        <v>34</v>
      </c>
      <c r="B14" s="9">
        <v>3</v>
      </c>
      <c r="C14" s="9" t="s">
        <v>39</v>
      </c>
      <c r="D14" s="9" t="s">
        <v>42</v>
      </c>
      <c r="E14" s="9">
        <v>33</v>
      </c>
      <c r="F14" s="9">
        <v>23</v>
      </c>
      <c r="G14" s="9"/>
      <c r="H14" s="10"/>
      <c r="I14" s="9">
        <f t="shared" ref="I14:I28" si="0">(E14-SUM(F14:G14))-K14</f>
        <v>10</v>
      </c>
      <c r="J14" s="10"/>
      <c r="K14" s="9"/>
      <c r="L14" s="10">
        <f t="shared" ref="L14:L28" si="1">K14/E14</f>
        <v>0</v>
      </c>
      <c r="M14" s="23">
        <v>58.09</v>
      </c>
      <c r="N14" s="15">
        <v>0.7</v>
      </c>
    </row>
    <row r="15" spans="1:14" s="11" customFormat="1" x14ac:dyDescent="0.2">
      <c r="A15" s="9" t="s">
        <v>35</v>
      </c>
      <c r="B15" s="9">
        <v>2</v>
      </c>
      <c r="C15" s="9" t="s">
        <v>40</v>
      </c>
      <c r="D15" s="9" t="s">
        <v>42</v>
      </c>
      <c r="E15" s="9">
        <v>15</v>
      </c>
      <c r="F15" s="9">
        <v>9</v>
      </c>
      <c r="G15" s="9"/>
      <c r="H15" s="10"/>
      <c r="I15" s="9">
        <f t="shared" si="0"/>
        <v>6</v>
      </c>
      <c r="J15" s="10"/>
      <c r="K15" s="9"/>
      <c r="L15" s="10">
        <f t="shared" si="1"/>
        <v>0</v>
      </c>
      <c r="M15" s="9">
        <v>44.93</v>
      </c>
      <c r="N15" s="15">
        <v>0.6</v>
      </c>
    </row>
    <row r="16" spans="1:14" s="11" customFormat="1" x14ac:dyDescent="0.2">
      <c r="A16" s="9" t="s">
        <v>36</v>
      </c>
      <c r="B16" s="9">
        <v>2</v>
      </c>
      <c r="C16" s="9" t="s">
        <v>41</v>
      </c>
      <c r="D16" s="9" t="s">
        <v>42</v>
      </c>
      <c r="E16" s="9">
        <v>19</v>
      </c>
      <c r="F16" s="9">
        <v>14</v>
      </c>
      <c r="G16" s="9"/>
      <c r="H16" s="10"/>
      <c r="I16" s="9">
        <f t="shared" si="0"/>
        <v>5</v>
      </c>
      <c r="J16" s="10"/>
      <c r="K16" s="9"/>
      <c r="L16" s="10">
        <f t="shared" si="1"/>
        <v>0</v>
      </c>
      <c r="M16" s="9">
        <v>62.84</v>
      </c>
      <c r="N16" s="15">
        <v>0.74</v>
      </c>
    </row>
    <row r="17" spans="1:14" s="11" customFormat="1" x14ac:dyDescent="0.2">
      <c r="A17" s="9" t="s">
        <v>37</v>
      </c>
      <c r="B17" s="9">
        <v>2</v>
      </c>
      <c r="C17" s="9" t="s">
        <v>41</v>
      </c>
      <c r="D17" s="9" t="s">
        <v>42</v>
      </c>
      <c r="E17" s="9">
        <v>24</v>
      </c>
      <c r="F17" s="9">
        <v>18</v>
      </c>
      <c r="G17" s="9"/>
      <c r="H17" s="10"/>
      <c r="I17" s="9">
        <f t="shared" si="0"/>
        <v>6</v>
      </c>
      <c r="J17" s="10"/>
      <c r="K17" s="9"/>
      <c r="L17" s="10">
        <f t="shared" si="1"/>
        <v>0</v>
      </c>
      <c r="M17" s="9">
        <v>65.790000000000006</v>
      </c>
      <c r="N17" s="15">
        <v>0.75</v>
      </c>
    </row>
    <row r="18" spans="1:14" s="11" customFormat="1" x14ac:dyDescent="0.2">
      <c r="A18" s="9">
        <f>'0'!A18</f>
        <v>0</v>
      </c>
      <c r="B18" s="9"/>
      <c r="C18" s="9">
        <f>'0'!C18</f>
        <v>0</v>
      </c>
      <c r="D18" s="9">
        <f>'0'!D18</f>
        <v>0</v>
      </c>
      <c r="E18" s="9">
        <f>'0'!E18</f>
        <v>0</v>
      </c>
      <c r="F18" s="9"/>
      <c r="G18" s="9"/>
      <c r="H18" s="10" t="e">
        <f t="shared" ref="H18:H27" si="2">F18/E18</f>
        <v>#DIV/0!</v>
      </c>
      <c r="I18" s="9">
        <f t="shared" si="0"/>
        <v>0</v>
      </c>
      <c r="J18" s="10" t="e">
        <f t="shared" ref="J18:J28" si="3">I18/E18</f>
        <v>#DIV/0!</v>
      </c>
      <c r="K18" s="9"/>
      <c r="L18" s="10" t="e">
        <f t="shared" si="1"/>
        <v>#DIV/0!</v>
      </c>
      <c r="M18" s="9"/>
      <c r="N18" s="15"/>
    </row>
    <row r="19" spans="1:14" s="11" customFormat="1" x14ac:dyDescent="0.2">
      <c r="A19" s="9">
        <f>'0'!A19</f>
        <v>0</v>
      </c>
      <c r="B19" s="9"/>
      <c r="C19" s="9">
        <f>'0'!C19</f>
        <v>0</v>
      </c>
      <c r="D19" s="9">
        <f>'0'!D19</f>
        <v>0</v>
      </c>
      <c r="E19" s="9">
        <f>'0'!E19</f>
        <v>0</v>
      </c>
      <c r="F19" s="9"/>
      <c r="G19" s="9"/>
      <c r="H19" s="10" t="e">
        <f t="shared" si="2"/>
        <v>#DIV/0!</v>
      </c>
      <c r="I19" s="9">
        <f t="shared" si="0"/>
        <v>0</v>
      </c>
      <c r="J19" s="10" t="e">
        <f t="shared" si="3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">
      <c r="A20" s="9">
        <f>'0'!A20</f>
        <v>0</v>
      </c>
      <c r="B20" s="9"/>
      <c r="C20" s="9">
        <f>'0'!C20</f>
        <v>0</v>
      </c>
      <c r="D20" s="9">
        <f>'0'!D20</f>
        <v>0</v>
      </c>
      <c r="E20" s="9">
        <f>'0'!E20</f>
        <v>0</v>
      </c>
      <c r="F20" s="9"/>
      <c r="G20" s="9"/>
      <c r="H20" s="10" t="e">
        <f t="shared" si="2"/>
        <v>#DIV/0!</v>
      </c>
      <c r="I20" s="9">
        <f t="shared" si="0"/>
        <v>0</v>
      </c>
      <c r="J20" s="10" t="e">
        <f t="shared" si="3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">
      <c r="A21" s="9">
        <f>'0'!A21</f>
        <v>0</v>
      </c>
      <c r="B21" s="9"/>
      <c r="C21" s="9">
        <f>'0'!C21</f>
        <v>0</v>
      </c>
      <c r="D21" s="9">
        <f>'0'!D21</f>
        <v>0</v>
      </c>
      <c r="E21" s="9">
        <f>'0'!E21</f>
        <v>0</v>
      </c>
      <c r="F21" s="9"/>
      <c r="G21" s="9"/>
      <c r="H21" s="10" t="e">
        <f t="shared" si="2"/>
        <v>#DIV/0!</v>
      </c>
      <c r="I21" s="9">
        <f t="shared" si="0"/>
        <v>0</v>
      </c>
      <c r="J21" s="10" t="e">
        <f t="shared" si="3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">
      <c r="A22" s="9">
        <f>'0'!A22</f>
        <v>0</v>
      </c>
      <c r="B22" s="9"/>
      <c r="C22" s="9">
        <f>'0'!C22</f>
        <v>0</v>
      </c>
      <c r="D22" s="9">
        <f>'0'!D22</f>
        <v>0</v>
      </c>
      <c r="E22" s="9">
        <f>'0'!E22</f>
        <v>0</v>
      </c>
      <c r="F22" s="9"/>
      <c r="G22" s="9"/>
      <c r="H22" s="10" t="e">
        <f t="shared" si="2"/>
        <v>#DIV/0!</v>
      </c>
      <c r="I22" s="9">
        <f t="shared" si="0"/>
        <v>0</v>
      </c>
      <c r="J22" s="10" t="e">
        <f t="shared" si="3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">
      <c r="A23" s="9">
        <f>'0'!A23</f>
        <v>0</v>
      </c>
      <c r="B23" s="9"/>
      <c r="C23" s="9">
        <f>'0'!C23</f>
        <v>0</v>
      </c>
      <c r="D23" s="9">
        <f>'0'!D23</f>
        <v>0</v>
      </c>
      <c r="E23" s="9">
        <f>'0'!E23</f>
        <v>0</v>
      </c>
      <c r="F23" s="9"/>
      <c r="G23" s="9"/>
      <c r="H23" s="10" t="e">
        <f t="shared" si="2"/>
        <v>#DIV/0!</v>
      </c>
      <c r="I23" s="9">
        <f t="shared" si="0"/>
        <v>0</v>
      </c>
      <c r="J23" s="10" t="e">
        <f t="shared" si="3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">
      <c r="A24" s="9">
        <f>'0'!A24</f>
        <v>0</v>
      </c>
      <c r="B24" s="9"/>
      <c r="C24" s="9">
        <f>'0'!C24</f>
        <v>0</v>
      </c>
      <c r="D24" s="9">
        <f>'0'!D24</f>
        <v>0</v>
      </c>
      <c r="E24" s="9">
        <f>'0'!E24</f>
        <v>0</v>
      </c>
      <c r="F24" s="9"/>
      <c r="G24" s="9"/>
      <c r="H24" s="10" t="e">
        <f t="shared" si="2"/>
        <v>#DIV/0!</v>
      </c>
      <c r="I24" s="9">
        <f t="shared" si="0"/>
        <v>0</v>
      </c>
      <c r="J24" s="10" t="e">
        <f t="shared" si="3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">
      <c r="A25" s="9">
        <f>'0'!A25</f>
        <v>0</v>
      </c>
      <c r="B25" s="9"/>
      <c r="C25" s="9">
        <f>'0'!C25</f>
        <v>0</v>
      </c>
      <c r="D25" s="9">
        <f>'0'!D25</f>
        <v>0</v>
      </c>
      <c r="E25" s="9">
        <f>'0'!E25</f>
        <v>0</v>
      </c>
      <c r="F25" s="9"/>
      <c r="G25" s="9"/>
      <c r="H25" s="10" t="e">
        <f t="shared" si="2"/>
        <v>#DIV/0!</v>
      </c>
      <c r="I25" s="9">
        <f t="shared" si="0"/>
        <v>0</v>
      </c>
      <c r="J25" s="10" t="e">
        <f t="shared" si="3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">
      <c r="A26" s="9">
        <f>'0'!A26</f>
        <v>0</v>
      </c>
      <c r="B26" s="9"/>
      <c r="C26" s="9">
        <f>'0'!C26</f>
        <v>0</v>
      </c>
      <c r="D26" s="9">
        <f>'0'!D26</f>
        <v>0</v>
      </c>
      <c r="E26" s="9">
        <f>'0'!E26</f>
        <v>0</v>
      </c>
      <c r="F26" s="9"/>
      <c r="G26" s="9"/>
      <c r="H26" s="10" t="e">
        <f t="shared" si="2"/>
        <v>#DIV/0!</v>
      </c>
      <c r="I26" s="9">
        <f t="shared" si="0"/>
        <v>0</v>
      </c>
      <c r="J26" s="10" t="e">
        <f t="shared" si="3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">
      <c r="A27" s="9">
        <f>'0'!A27</f>
        <v>0</v>
      </c>
      <c r="B27" s="9"/>
      <c r="C27" s="9">
        <f>'0'!C27</f>
        <v>0</v>
      </c>
      <c r="D27" s="9">
        <f>'0'!D27</f>
        <v>0</v>
      </c>
      <c r="E27" s="9">
        <f>'0'!E27</f>
        <v>0</v>
      </c>
      <c r="F27" s="9"/>
      <c r="G27" s="9"/>
      <c r="H27" s="10" t="e">
        <f t="shared" si="2"/>
        <v>#DIV/0!</v>
      </c>
      <c r="I27" s="9">
        <f t="shared" si="0"/>
        <v>0</v>
      </c>
      <c r="J27" s="10" t="e">
        <f t="shared" si="3"/>
        <v>#DIV/0!</v>
      </c>
      <c r="K27" s="9"/>
      <c r="L27" s="10" t="e">
        <f t="shared" si="1"/>
        <v>#DIV/0!</v>
      </c>
      <c r="M27" s="9"/>
      <c r="N27" s="15"/>
    </row>
    <row r="28" spans="1:14" ht="13.5" thickBot="1" x14ac:dyDescent="0.25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91</v>
      </c>
      <c r="F28" s="17">
        <f>SUM(F14:F27)</f>
        <v>64</v>
      </c>
      <c r="G28" s="17">
        <f>SUM(G14:G27)</f>
        <v>0</v>
      </c>
      <c r="H28" s="18">
        <f>SUM(F28:G28)/E28</f>
        <v>0.70329670329670335</v>
      </c>
      <c r="I28" s="17">
        <f t="shared" si="0"/>
        <v>27</v>
      </c>
      <c r="J28" s="18">
        <f t="shared" si="3"/>
        <v>0.2967032967032967</v>
      </c>
      <c r="K28" s="17">
        <f>SUM(K14:K27)</f>
        <v>0</v>
      </c>
      <c r="L28" s="18">
        <f t="shared" si="1"/>
        <v>0</v>
      </c>
      <c r="M28" s="17">
        <f>AVERAGE(M14:M27)</f>
        <v>57.912500000000009</v>
      </c>
      <c r="N28" s="19">
        <f>AVERAGE(N14:N27)</f>
        <v>0.69750000000000001</v>
      </c>
    </row>
    <row r="30" spans="1:14" ht="120" customHeight="1" x14ac:dyDescent="0.2">
      <c r="A30" s="38" t="s">
        <v>27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 x14ac:dyDescent="0.2">
      <c r="A32" s="12"/>
    </row>
    <row r="33" spans="1:10" x14ac:dyDescent="0.2">
      <c r="B33" s="40" t="s">
        <v>28</v>
      </c>
      <c r="C33" s="40"/>
      <c r="D33" s="40"/>
      <c r="G33" s="27" t="s">
        <v>29</v>
      </c>
      <c r="H33" s="27"/>
      <c r="I33" s="27"/>
      <c r="J33" s="27"/>
    </row>
    <row r="34" spans="1:10" ht="62.25" customHeight="1" x14ac:dyDescent="0.2">
      <c r="B34" s="39"/>
      <c r="C34" s="39"/>
      <c r="D34" s="39"/>
      <c r="G34" s="24"/>
      <c r="H34" s="24"/>
      <c r="I34" s="24"/>
      <c r="J34" s="24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2" t="str">
        <f>B10</f>
        <v>M.C. SOLEDAD ESTHER MALDONADO BRAVO</v>
      </c>
      <c r="C37" s="42"/>
      <c r="D37" s="42"/>
      <c r="E37" s="13"/>
      <c r="F37" s="13"/>
      <c r="G37" s="42" t="s">
        <v>43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zoomScale="85" zoomScaleNormal="85" zoomScaleSheetLayoutView="100" workbookViewId="0">
      <selection activeCell="M37" sqref="M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29" t="s">
        <v>31</v>
      </c>
      <c r="F6" s="29"/>
      <c r="G6" s="29"/>
      <c r="H6" s="2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4">
        <v>4</v>
      </c>
      <c r="C8" s="24"/>
      <c r="D8" s="14" t="s">
        <v>5</v>
      </c>
      <c r="E8" s="20">
        <v>3</v>
      </c>
      <c r="F8"/>
      <c r="G8" s="4" t="s">
        <v>6</v>
      </c>
      <c r="H8" s="20">
        <f>'0'!H8</f>
        <v>4</v>
      </c>
      <c r="I8" s="25" t="s">
        <v>7</v>
      </c>
      <c r="J8" s="25"/>
      <c r="K8" s="25"/>
      <c r="L8" s="24" t="s">
        <v>32</v>
      </c>
      <c r="M8" s="24"/>
      <c r="N8" s="24"/>
    </row>
    <row r="10" spans="1:14" x14ac:dyDescent="0.2">
      <c r="A10" s="4" t="s">
        <v>9</v>
      </c>
      <c r="B10" s="24" t="s">
        <v>44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0" t="s">
        <v>10</v>
      </c>
      <c r="B12" s="32" t="s">
        <v>11</v>
      </c>
      <c r="C12" s="32" t="s">
        <v>12</v>
      </c>
      <c r="D12" s="34" t="s">
        <v>13</v>
      </c>
      <c r="E12" s="34" t="s">
        <v>14</v>
      </c>
      <c r="F12" s="34" t="s">
        <v>15</v>
      </c>
      <c r="G12" s="34"/>
      <c r="H12" s="34" t="s">
        <v>16</v>
      </c>
      <c r="I12" s="34" t="s">
        <v>17</v>
      </c>
      <c r="J12" s="34" t="s">
        <v>18</v>
      </c>
      <c r="K12" s="34" t="s">
        <v>19</v>
      </c>
      <c r="L12" s="34" t="s">
        <v>20</v>
      </c>
      <c r="M12" s="34" t="s">
        <v>21</v>
      </c>
      <c r="N12" s="36" t="s">
        <v>22</v>
      </c>
    </row>
    <row r="13" spans="1:14" x14ac:dyDescent="0.2">
      <c r="A13" s="31"/>
      <c r="B13" s="33"/>
      <c r="C13" s="33"/>
      <c r="D13" s="35"/>
      <c r="E13" s="35"/>
      <c r="F13" s="7" t="s">
        <v>23</v>
      </c>
      <c r="G13" s="7" t="s">
        <v>24</v>
      </c>
      <c r="H13" s="35"/>
      <c r="I13" s="35"/>
      <c r="J13" s="35"/>
      <c r="K13" s="35"/>
      <c r="L13" s="35"/>
      <c r="M13" s="35"/>
      <c r="N13" s="37"/>
    </row>
    <row r="14" spans="1:14" s="11" customFormat="1" ht="25.5" x14ac:dyDescent="0.2">
      <c r="A14" s="9" t="s">
        <v>34</v>
      </c>
      <c r="B14" s="9">
        <v>4</v>
      </c>
      <c r="C14" s="9" t="s">
        <v>39</v>
      </c>
      <c r="D14" s="9" t="s">
        <v>42</v>
      </c>
      <c r="E14" s="9">
        <v>33</v>
      </c>
      <c r="F14" s="9">
        <v>18</v>
      </c>
      <c r="G14" s="9"/>
      <c r="H14" s="10"/>
      <c r="I14" s="9">
        <v>15</v>
      </c>
      <c r="J14" s="10"/>
      <c r="K14" s="9"/>
      <c r="L14" s="10">
        <f t="shared" ref="L14:L28" si="0">K14/E14</f>
        <v>0</v>
      </c>
      <c r="M14" s="9">
        <v>40.47</v>
      </c>
      <c r="N14" s="15">
        <v>0.56000000000000005</v>
      </c>
    </row>
    <row r="15" spans="1:14" s="11" customFormat="1" ht="25.5" x14ac:dyDescent="0.2">
      <c r="A15" s="9" t="s">
        <v>35</v>
      </c>
      <c r="B15" s="9">
        <v>3</v>
      </c>
      <c r="C15" s="9" t="s">
        <v>40</v>
      </c>
      <c r="D15" s="9" t="s">
        <v>42</v>
      </c>
      <c r="E15" s="9">
        <v>15</v>
      </c>
      <c r="F15" s="9">
        <v>9</v>
      </c>
      <c r="G15" s="9"/>
      <c r="H15" s="10"/>
      <c r="I15" s="9">
        <f t="shared" ref="I14:I28" si="1">(E15-SUM(F15:G15))-K15</f>
        <v>6</v>
      </c>
      <c r="J15" s="10"/>
      <c r="K15" s="9"/>
      <c r="L15" s="10">
        <f t="shared" si="0"/>
        <v>0</v>
      </c>
      <c r="M15" s="9" t="s">
        <v>45</v>
      </c>
      <c r="N15" s="15">
        <v>0.6</v>
      </c>
    </row>
    <row r="16" spans="1:14" s="11" customFormat="1" ht="25.5" x14ac:dyDescent="0.2">
      <c r="A16" s="9" t="s">
        <v>36</v>
      </c>
      <c r="B16" s="9">
        <v>3</v>
      </c>
      <c r="C16" s="9" t="s">
        <v>41</v>
      </c>
      <c r="D16" s="9" t="s">
        <v>42</v>
      </c>
      <c r="E16" s="9">
        <v>19</v>
      </c>
      <c r="F16" s="9">
        <v>16</v>
      </c>
      <c r="G16" s="9"/>
      <c r="H16" s="10"/>
      <c r="I16" s="9">
        <f t="shared" si="1"/>
        <v>3</v>
      </c>
      <c r="J16" s="10"/>
      <c r="K16" s="9"/>
      <c r="L16" s="10">
        <f t="shared" si="0"/>
        <v>0</v>
      </c>
      <c r="M16" s="9">
        <v>68.31</v>
      </c>
      <c r="N16" s="15">
        <v>0.84</v>
      </c>
    </row>
    <row r="17" spans="1:14" s="11" customFormat="1" ht="25.5" x14ac:dyDescent="0.2">
      <c r="A17" s="9" t="s">
        <v>37</v>
      </c>
      <c r="B17" s="9">
        <v>3</v>
      </c>
      <c r="C17" s="9" t="s">
        <v>41</v>
      </c>
      <c r="D17" s="9" t="s">
        <v>42</v>
      </c>
      <c r="E17" s="9">
        <v>24</v>
      </c>
      <c r="F17" s="9">
        <v>20</v>
      </c>
      <c r="G17" s="9"/>
      <c r="H17" s="10"/>
      <c r="I17" s="9">
        <f t="shared" si="1"/>
        <v>4</v>
      </c>
      <c r="J17" s="10"/>
      <c r="K17" s="9"/>
      <c r="L17" s="10">
        <f t="shared" si="0"/>
        <v>0</v>
      </c>
      <c r="M17" s="9">
        <v>65.7</v>
      </c>
      <c r="N17" s="15">
        <v>0.83</v>
      </c>
    </row>
    <row r="18" spans="1:14" s="11" customFormat="1" x14ac:dyDescent="0.2">
      <c r="A18" s="9">
        <f>'0'!A18</f>
        <v>0</v>
      </c>
      <c r="B18" s="9"/>
      <c r="C18" s="9">
        <f>'0'!C18</f>
        <v>0</v>
      </c>
      <c r="D18" s="9">
        <f>'0'!D18</f>
        <v>0</v>
      </c>
      <c r="E18" s="9">
        <f>'0'!E18</f>
        <v>0</v>
      </c>
      <c r="F18" s="9"/>
      <c r="G18" s="9"/>
      <c r="H18" s="10" t="e">
        <f t="shared" ref="H14:H27" si="2">F18/E18</f>
        <v>#DIV/0!</v>
      </c>
      <c r="I18" s="9">
        <f t="shared" si="1"/>
        <v>0</v>
      </c>
      <c r="J18" s="10" t="e">
        <f t="shared" ref="J14:J28" si="3">I18/E18</f>
        <v>#DIV/0!</v>
      </c>
      <c r="K18" s="9"/>
      <c r="L18" s="10" t="e">
        <f t="shared" si="0"/>
        <v>#DIV/0!</v>
      </c>
      <c r="M18" s="9"/>
      <c r="N18" s="15"/>
    </row>
    <row r="19" spans="1:14" s="11" customFormat="1" x14ac:dyDescent="0.2">
      <c r="A19" s="9">
        <f>'0'!A19</f>
        <v>0</v>
      </c>
      <c r="B19" s="9"/>
      <c r="C19" s="9">
        <f>'0'!C19</f>
        <v>0</v>
      </c>
      <c r="D19" s="9">
        <f>'0'!D19</f>
        <v>0</v>
      </c>
      <c r="E19" s="9">
        <f>'0'!E19</f>
        <v>0</v>
      </c>
      <c r="F19" s="9"/>
      <c r="G19" s="9"/>
      <c r="H19" s="10" t="e">
        <f t="shared" si="2"/>
        <v>#DIV/0!</v>
      </c>
      <c r="I19" s="9">
        <f t="shared" si="1"/>
        <v>0</v>
      </c>
      <c r="J19" s="10" t="e">
        <f t="shared" si="3"/>
        <v>#DIV/0!</v>
      </c>
      <c r="K19" s="9"/>
      <c r="L19" s="10" t="e">
        <f t="shared" si="0"/>
        <v>#DIV/0!</v>
      </c>
      <c r="M19" s="9"/>
      <c r="N19" s="15"/>
    </row>
    <row r="20" spans="1:14" s="11" customFormat="1" x14ac:dyDescent="0.2">
      <c r="A20" s="9">
        <f>'0'!A20</f>
        <v>0</v>
      </c>
      <c r="B20" s="9"/>
      <c r="C20" s="9">
        <f>'0'!C20</f>
        <v>0</v>
      </c>
      <c r="D20" s="9">
        <f>'0'!D20</f>
        <v>0</v>
      </c>
      <c r="E20" s="9">
        <f>'0'!E20</f>
        <v>0</v>
      </c>
      <c r="F20" s="9"/>
      <c r="G20" s="9"/>
      <c r="H20" s="10" t="e">
        <f t="shared" si="2"/>
        <v>#DIV/0!</v>
      </c>
      <c r="I20" s="9">
        <f t="shared" si="1"/>
        <v>0</v>
      </c>
      <c r="J20" s="10" t="e">
        <f t="shared" si="3"/>
        <v>#DIV/0!</v>
      </c>
      <c r="K20" s="9"/>
      <c r="L20" s="10" t="e">
        <f t="shared" si="0"/>
        <v>#DIV/0!</v>
      </c>
      <c r="M20" s="9"/>
      <c r="N20" s="15"/>
    </row>
    <row r="21" spans="1:14" s="11" customFormat="1" x14ac:dyDescent="0.2">
      <c r="A21" s="9">
        <f>'0'!A21</f>
        <v>0</v>
      </c>
      <c r="B21" s="9"/>
      <c r="C21" s="9">
        <f>'0'!C21</f>
        <v>0</v>
      </c>
      <c r="D21" s="9">
        <f>'0'!D21</f>
        <v>0</v>
      </c>
      <c r="E21" s="9">
        <f>'0'!E21</f>
        <v>0</v>
      </c>
      <c r="F21" s="9"/>
      <c r="G21" s="9"/>
      <c r="H21" s="10" t="e">
        <f t="shared" si="2"/>
        <v>#DIV/0!</v>
      </c>
      <c r="I21" s="9">
        <f t="shared" si="1"/>
        <v>0</v>
      </c>
      <c r="J21" s="10" t="e">
        <f t="shared" si="3"/>
        <v>#DIV/0!</v>
      </c>
      <c r="K21" s="9"/>
      <c r="L21" s="10" t="e">
        <f t="shared" si="0"/>
        <v>#DIV/0!</v>
      </c>
      <c r="M21" s="9"/>
      <c r="N21" s="15"/>
    </row>
    <row r="22" spans="1:14" s="11" customFormat="1" x14ac:dyDescent="0.2">
      <c r="A22" s="9">
        <f>'0'!A22</f>
        <v>0</v>
      </c>
      <c r="B22" s="9"/>
      <c r="C22" s="9">
        <f>'0'!C22</f>
        <v>0</v>
      </c>
      <c r="D22" s="9">
        <f>'0'!D22</f>
        <v>0</v>
      </c>
      <c r="E22" s="9">
        <f>'0'!E22</f>
        <v>0</v>
      </c>
      <c r="F22" s="9"/>
      <c r="G22" s="9"/>
      <c r="H22" s="10" t="e">
        <f t="shared" si="2"/>
        <v>#DIV/0!</v>
      </c>
      <c r="I22" s="9">
        <f t="shared" si="1"/>
        <v>0</v>
      </c>
      <c r="J22" s="10" t="e">
        <f t="shared" si="3"/>
        <v>#DIV/0!</v>
      </c>
      <c r="K22" s="9"/>
      <c r="L22" s="10" t="e">
        <f t="shared" si="0"/>
        <v>#DIV/0!</v>
      </c>
      <c r="M22" s="9"/>
      <c r="N22" s="15"/>
    </row>
    <row r="23" spans="1:14" s="11" customFormat="1" x14ac:dyDescent="0.2">
      <c r="A23" s="9">
        <f>'0'!A23</f>
        <v>0</v>
      </c>
      <c r="B23" s="9"/>
      <c r="C23" s="9">
        <f>'0'!C23</f>
        <v>0</v>
      </c>
      <c r="D23" s="9">
        <f>'0'!D23</f>
        <v>0</v>
      </c>
      <c r="E23" s="9">
        <f>'0'!E23</f>
        <v>0</v>
      </c>
      <c r="F23" s="9"/>
      <c r="G23" s="9"/>
      <c r="H23" s="10" t="e">
        <f t="shared" si="2"/>
        <v>#DIV/0!</v>
      </c>
      <c r="I23" s="9">
        <f t="shared" si="1"/>
        <v>0</v>
      </c>
      <c r="J23" s="10" t="e">
        <f t="shared" si="3"/>
        <v>#DIV/0!</v>
      </c>
      <c r="K23" s="9"/>
      <c r="L23" s="10" t="e">
        <f t="shared" si="0"/>
        <v>#DIV/0!</v>
      </c>
      <c r="M23" s="9"/>
      <c r="N23" s="15"/>
    </row>
    <row r="24" spans="1:14" s="11" customFormat="1" x14ac:dyDescent="0.2">
      <c r="A24" s="9">
        <f>'0'!A24</f>
        <v>0</v>
      </c>
      <c r="B24" s="9"/>
      <c r="C24" s="9">
        <f>'0'!C24</f>
        <v>0</v>
      </c>
      <c r="D24" s="9">
        <f>'0'!D24</f>
        <v>0</v>
      </c>
      <c r="E24" s="9">
        <f>'0'!E24</f>
        <v>0</v>
      </c>
      <c r="F24" s="9"/>
      <c r="G24" s="9"/>
      <c r="H24" s="10" t="e">
        <f t="shared" si="2"/>
        <v>#DIV/0!</v>
      </c>
      <c r="I24" s="9">
        <f t="shared" si="1"/>
        <v>0</v>
      </c>
      <c r="J24" s="10" t="e">
        <f t="shared" si="3"/>
        <v>#DIV/0!</v>
      </c>
      <c r="K24" s="9"/>
      <c r="L24" s="10" t="e">
        <f t="shared" si="0"/>
        <v>#DIV/0!</v>
      </c>
      <c r="M24" s="9"/>
      <c r="N24" s="15"/>
    </row>
    <row r="25" spans="1:14" s="11" customFormat="1" x14ac:dyDescent="0.2">
      <c r="A25" s="9">
        <f>'0'!A25</f>
        <v>0</v>
      </c>
      <c r="B25" s="9"/>
      <c r="C25" s="9">
        <f>'0'!C25</f>
        <v>0</v>
      </c>
      <c r="D25" s="9">
        <f>'0'!D25</f>
        <v>0</v>
      </c>
      <c r="E25" s="9">
        <f>'0'!E25</f>
        <v>0</v>
      </c>
      <c r="F25" s="9"/>
      <c r="G25" s="9"/>
      <c r="H25" s="10" t="e">
        <f t="shared" si="2"/>
        <v>#DIV/0!</v>
      </c>
      <c r="I25" s="9">
        <f t="shared" si="1"/>
        <v>0</v>
      </c>
      <c r="J25" s="10" t="e">
        <f t="shared" si="3"/>
        <v>#DIV/0!</v>
      </c>
      <c r="K25" s="9"/>
      <c r="L25" s="10" t="e">
        <f t="shared" si="0"/>
        <v>#DIV/0!</v>
      </c>
      <c r="M25" s="9"/>
      <c r="N25" s="15"/>
    </row>
    <row r="26" spans="1:14" s="11" customFormat="1" x14ac:dyDescent="0.2">
      <c r="A26" s="9">
        <f>'0'!A26</f>
        <v>0</v>
      </c>
      <c r="B26" s="9"/>
      <c r="C26" s="9">
        <f>'0'!C26</f>
        <v>0</v>
      </c>
      <c r="D26" s="9">
        <f>'0'!D26</f>
        <v>0</v>
      </c>
      <c r="E26" s="9">
        <f>'0'!E26</f>
        <v>0</v>
      </c>
      <c r="F26" s="9"/>
      <c r="G26" s="9"/>
      <c r="H26" s="10" t="e">
        <f t="shared" si="2"/>
        <v>#DIV/0!</v>
      </c>
      <c r="I26" s="9">
        <f t="shared" si="1"/>
        <v>0</v>
      </c>
      <c r="J26" s="10" t="e">
        <f t="shared" si="3"/>
        <v>#DIV/0!</v>
      </c>
      <c r="K26" s="9"/>
      <c r="L26" s="10" t="e">
        <f t="shared" si="0"/>
        <v>#DIV/0!</v>
      </c>
      <c r="M26" s="9"/>
      <c r="N26" s="15"/>
    </row>
    <row r="27" spans="1:14" s="11" customFormat="1" ht="16.5" customHeight="1" x14ac:dyDescent="0.2">
      <c r="A27" s="9">
        <f>'0'!A27</f>
        <v>0</v>
      </c>
      <c r="B27" s="9"/>
      <c r="C27" s="9">
        <f>'0'!C27</f>
        <v>0</v>
      </c>
      <c r="D27" s="9">
        <f>'0'!D27</f>
        <v>0</v>
      </c>
      <c r="E27" s="9">
        <f>'0'!E27</f>
        <v>0</v>
      </c>
      <c r="F27" s="9"/>
      <c r="G27" s="9"/>
      <c r="H27" s="10" t="e">
        <f t="shared" si="2"/>
        <v>#DIV/0!</v>
      </c>
      <c r="I27" s="9">
        <f t="shared" si="1"/>
        <v>0</v>
      </c>
      <c r="J27" s="10" t="e">
        <f t="shared" si="3"/>
        <v>#DIV/0!</v>
      </c>
      <c r="K27" s="9"/>
      <c r="L27" s="10" t="e">
        <f t="shared" si="0"/>
        <v>#DIV/0!</v>
      </c>
      <c r="M27" s="9"/>
      <c r="N27" s="15"/>
    </row>
    <row r="28" spans="1:14" ht="13.5" thickBot="1" x14ac:dyDescent="0.25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91</v>
      </c>
      <c r="F28" s="17">
        <f>SUM(F14:F27)</f>
        <v>63</v>
      </c>
      <c r="G28" s="17">
        <f>SUM(G14:G27)</f>
        <v>0</v>
      </c>
      <c r="H28" s="18">
        <f>SUM(F28:G28)/E28</f>
        <v>0.69230769230769229</v>
      </c>
      <c r="I28" s="17">
        <f t="shared" si="1"/>
        <v>28</v>
      </c>
      <c r="J28" s="18">
        <f t="shared" si="3"/>
        <v>0.30769230769230771</v>
      </c>
      <c r="K28" s="17">
        <f>SUM(K14:K27)</f>
        <v>0</v>
      </c>
      <c r="L28" s="18">
        <f t="shared" si="0"/>
        <v>0</v>
      </c>
      <c r="M28" s="17">
        <f>AVERAGE(M14:M27)</f>
        <v>58.160000000000004</v>
      </c>
      <c r="N28" s="19">
        <f>AVERAGE(N14:N27)</f>
        <v>0.70750000000000002</v>
      </c>
    </row>
    <row r="30" spans="1:14" ht="120" customHeight="1" x14ac:dyDescent="0.2">
      <c r="A30" s="38" t="s">
        <v>27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 x14ac:dyDescent="0.2">
      <c r="A32" s="12"/>
    </row>
    <row r="33" spans="1:10" x14ac:dyDescent="0.2">
      <c r="B33" s="40" t="s">
        <v>28</v>
      </c>
      <c r="C33" s="40"/>
      <c r="D33" s="40"/>
      <c r="G33" s="27" t="s">
        <v>29</v>
      </c>
      <c r="H33" s="27"/>
      <c r="I33" s="27"/>
      <c r="J33" s="27"/>
    </row>
    <row r="34" spans="1:10" ht="62.25" customHeight="1" x14ac:dyDescent="0.2">
      <c r="B34" s="39"/>
      <c r="C34" s="39"/>
      <c r="D34" s="39"/>
      <c r="G34" s="24"/>
      <c r="H34" s="24"/>
      <c r="I34" s="24"/>
      <c r="J34" s="24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3" t="str">
        <f>B10</f>
        <v>M.C. SOLEDAD ESTHER MALDONADO BRAVO</v>
      </c>
      <c r="C37" s="43"/>
      <c r="D37" s="43"/>
      <c r="E37" s="13"/>
      <c r="F37" s="13"/>
      <c r="G37" s="43" t="s">
        <v>43</v>
      </c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7"/>
  <sheetViews>
    <sheetView zoomScale="85" zoomScaleNormal="85" zoomScaleSheetLayoutView="100" workbookViewId="0">
      <selection activeCell="Q20" sqref="Q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7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27">
        <v>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7" x14ac:dyDescent="0.2">
      <c r="A6" s="28" t="s">
        <v>2</v>
      </c>
      <c r="B6" s="28"/>
      <c r="C6" s="28"/>
      <c r="D6" s="28"/>
      <c r="E6" s="29"/>
      <c r="F6" s="29"/>
      <c r="G6" s="29"/>
      <c r="H6" s="29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24" t="s">
        <v>4</v>
      </c>
      <c r="C8" s="24"/>
      <c r="D8" s="14" t="s">
        <v>5</v>
      </c>
      <c r="E8" s="5">
        <v>9</v>
      </c>
      <c r="G8" s="4" t="s">
        <v>6</v>
      </c>
      <c r="H8" s="5">
        <v>4</v>
      </c>
      <c r="I8" s="25" t="s">
        <v>7</v>
      </c>
      <c r="J8" s="25"/>
      <c r="K8" s="25"/>
      <c r="L8" s="24" t="s">
        <v>8</v>
      </c>
      <c r="M8" s="24"/>
      <c r="N8" s="24"/>
    </row>
    <row r="10" spans="1:17" x14ac:dyDescent="0.2">
      <c r="A10" s="4" t="s">
        <v>9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30" t="s">
        <v>10</v>
      </c>
      <c r="B12" s="32" t="s">
        <v>11</v>
      </c>
      <c r="C12" s="32" t="s">
        <v>12</v>
      </c>
      <c r="D12" s="34" t="s">
        <v>13</v>
      </c>
      <c r="E12" s="34" t="s">
        <v>14</v>
      </c>
      <c r="F12" s="34" t="s">
        <v>15</v>
      </c>
      <c r="G12" s="34"/>
      <c r="H12" s="34" t="s">
        <v>16</v>
      </c>
      <c r="I12" s="34" t="s">
        <v>17</v>
      </c>
      <c r="J12" s="34" t="s">
        <v>18</v>
      </c>
      <c r="K12" s="34" t="s">
        <v>19</v>
      </c>
      <c r="L12" s="34" t="s">
        <v>20</v>
      </c>
      <c r="M12" s="34" t="s">
        <v>21</v>
      </c>
      <c r="N12" s="36" t="s">
        <v>22</v>
      </c>
    </row>
    <row r="13" spans="1:17" x14ac:dyDescent="0.2">
      <c r="A13" s="31"/>
      <c r="B13" s="33"/>
      <c r="C13" s="33"/>
      <c r="D13" s="35"/>
      <c r="E13" s="35"/>
      <c r="F13" s="7" t="s">
        <v>23</v>
      </c>
      <c r="G13" s="7" t="s">
        <v>24</v>
      </c>
      <c r="H13" s="35"/>
      <c r="I13" s="35"/>
      <c r="J13" s="35"/>
      <c r="K13" s="35"/>
      <c r="L13" s="35"/>
      <c r="M13" s="35"/>
      <c r="N13" s="37"/>
    </row>
    <row r="14" spans="1:17" s="11" customFormat="1" x14ac:dyDescent="0.2">
      <c r="A14" s="8"/>
      <c r="B14" s="9"/>
      <c r="C14" s="9"/>
      <c r="D14" s="9"/>
      <c r="E14" s="9"/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  <c r="Q14" s="11">
        <v>0</v>
      </c>
    </row>
    <row r="15" spans="1:17" s="11" customFormat="1" x14ac:dyDescent="0.2">
      <c r="A15" s="8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7" s="11" customFormat="1" x14ac:dyDescent="0.2">
      <c r="A16" s="8"/>
      <c r="B16" s="9"/>
      <c r="C16" s="9"/>
      <c r="D16" s="9"/>
      <c r="E16" s="9"/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8" t="s">
        <v>27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 x14ac:dyDescent="0.2">
      <c r="A32" s="12"/>
    </row>
    <row r="33" spans="1:10" x14ac:dyDescent="0.2">
      <c r="B33" s="40" t="s">
        <v>28</v>
      </c>
      <c r="C33" s="40"/>
      <c r="D33" s="40"/>
      <c r="G33" s="27" t="s">
        <v>29</v>
      </c>
      <c r="H33" s="27"/>
      <c r="I33" s="27"/>
      <c r="J33" s="27"/>
    </row>
    <row r="34" spans="1:10" ht="62.25" customHeight="1" x14ac:dyDescent="0.2">
      <c r="B34" s="39"/>
      <c r="C34" s="39"/>
      <c r="D34" s="39"/>
      <c r="G34" s="24"/>
      <c r="H34" s="24"/>
      <c r="I34" s="24"/>
      <c r="J34" s="24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2">
        <f>B10</f>
        <v>0</v>
      </c>
      <c r="C37" s="42"/>
      <c r="D37" s="42"/>
      <c r="E37" s="13"/>
      <c r="F37" s="13"/>
      <c r="G37" s="42"/>
      <c r="H37" s="42"/>
      <c r="I37" s="42"/>
      <c r="J37" s="42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0</vt:lpstr>
      <vt:lpstr>'0'!Área_de_impresión</vt:lpstr>
      <vt:lpstr>'1'!Área_de_impresión</vt:lpstr>
      <vt:lpstr>'2'!Área_de_impresión</vt:lpstr>
      <vt:lpstr>'3'!Área_de_impresión</vt:lpstr>
      <vt:lpstr>'4'!Área_de_impresión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soledadesther Maldonado Bravo</cp:lastModifiedBy>
  <cp:revision/>
  <dcterms:created xsi:type="dcterms:W3CDTF">2021-11-22T14:45:25Z</dcterms:created>
  <dcterms:modified xsi:type="dcterms:W3CDTF">2023-01-06T07:31:51Z</dcterms:modified>
  <cp:category/>
  <cp:contentStatus/>
</cp:coreProperties>
</file>