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DIC22\"/>
    </mc:Choice>
  </mc:AlternateContent>
  <xr:revisionPtr revIDLastSave="0" documentId="13_ncr:1_{088E99C1-7BE1-4AF2-80A4-8276ADA112E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C17" i="22"/>
  <c r="D17" i="22"/>
  <c r="C14" i="22"/>
  <c r="D14" i="22"/>
  <c r="E14" i="22"/>
  <c r="A14" i="22"/>
  <c r="B10" i="22"/>
  <c r="B37" i="22"/>
  <c r="L8" i="22"/>
  <c r="H8" i="22"/>
  <c r="E8" i="22"/>
  <c r="K28" i="22"/>
  <c r="G28" i="22"/>
  <c r="F28" i="22"/>
  <c r="I19" i="22"/>
  <c r="L17" i="22"/>
  <c r="I17" i="22"/>
  <c r="L16" i="22"/>
  <c r="I16" i="22"/>
  <c r="L15" i="22"/>
  <c r="I15" i="22"/>
  <c r="I14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<sst xmlns="http://schemas.openxmlformats.org/spreadsheetml/2006/main" count="195" uniqueCount="47">
  <si>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</si>
  <si>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</si>
  <si>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</si>
  <si>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</si>
  <si>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</si>
  <si>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</si>
  <si>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</si>
  <si>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</si>
  <si>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</si>
  <si>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</si>
  <si>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</si>
  <si>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</si>
  <si>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</si>
  <si>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</si>
  <si>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</si>
  <si>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</si>
  <si>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</si>
  <si>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</si>
  <si>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</si>
  <si>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</si>
  <si>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</si>
  <si>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</si>
  <si>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</si>
  <si>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</si>
  <si>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</si>
  <si>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</si>
  <si>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</si>
  <si>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</si>
  <si>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</si>
  <si>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</si>
  <si>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</si>
  <si>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</si>
  <si>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</si>
  <si>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</si>
  <si>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</si>
  <si>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</si>
  <si>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</si>
  <si>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MCE.AARÓN SÁNCHEZ ISIDORO</t>
  </si>
  <si>
    <t>MEZCLA DE MERCADOTECNIA</t>
  </si>
  <si>
    <t>505B</t>
  </si>
  <si>
    <t>DIAGNÓSTICO Y EVALUACIÓN EMPRESARIAL</t>
  </si>
  <si>
    <t>PROCESOS ESTRUCTURALES</t>
  </si>
  <si>
    <t>705A</t>
  </si>
  <si>
    <t>TALLER DE ADMINISTRACIÓN</t>
  </si>
  <si>
    <t>104B</t>
  </si>
  <si>
    <t>ISC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</si>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</sst>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9" zoomScale="96" zoomScaleNormal="96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7" x14ac:dyDescent="0.2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9</v>
      </c>
      <c r="F14" s="9">
        <v>9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0.44</v>
      </c>
      <c r="P14" s="11">
        <v>32</v>
      </c>
    </row>
    <row r="15" spans="1:17" s="11" customFormat="1" ht="25.5" x14ac:dyDescent="0.2">
      <c r="A15" s="8" t="s">
        <v>40</v>
      </c>
      <c r="B15" s="9" t="s">
        <v>21</v>
      </c>
      <c r="C15" s="9" t="s">
        <v>42</v>
      </c>
      <c r="D15" s="9" t="s">
        <v>31</v>
      </c>
      <c r="E15" s="9">
        <v>40</v>
      </c>
      <c r="F15" s="9">
        <v>34</v>
      </c>
      <c r="G15" s="9">
        <v>0</v>
      </c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68</v>
      </c>
      <c r="N15" s="15">
        <v>0.85</v>
      </c>
    </row>
    <row r="16" spans="1:17" s="11" customFormat="1" x14ac:dyDescent="0.2">
      <c r="A16" s="8" t="s">
        <v>41</v>
      </c>
      <c r="B16" s="9" t="s">
        <v>21</v>
      </c>
      <c r="C16" s="9" t="s">
        <v>39</v>
      </c>
      <c r="D16" s="9" t="s">
        <v>31</v>
      </c>
      <c r="E16" s="9">
        <v>6</v>
      </c>
      <c r="F16" s="9">
        <v>6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0.67</v>
      </c>
    </row>
    <row r="17" spans="1:14" s="11" customFormat="1" x14ac:dyDescent="0.2">
      <c r="A17" s="8" t="s">
        <v>43</v>
      </c>
      <c r="B17" s="9" t="s">
        <v>21</v>
      </c>
      <c r="C17" s="9" t="s">
        <v>39</v>
      </c>
      <c r="D17" s="9" t="s">
        <v>31</v>
      </c>
      <c r="E17" s="9">
        <v>24</v>
      </c>
      <c r="F17" s="9">
        <v>17</v>
      </c>
      <c r="G17" s="9">
        <v>0</v>
      </c>
      <c r="H17" s="10"/>
      <c r="I17" s="9">
        <f>(E17-SUM(F17:G17))-K17</f>
        <v>7</v>
      </c>
      <c r="J17" s="10"/>
      <c r="K17" s="9">
        <v>0</v>
      </c>
      <c r="L17" s="10">
        <f>K17/E17</f>
        <v>0</v>
      </c>
      <c r="M17" s="9">
        <v>57</v>
      </c>
      <c r="N17" s="15">
        <v>0.71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66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75.5</v>
      </c>
      <c r="N28" s="19">
        <f>AVERAGE(N14:N27)</f>
        <v>0.66749999999999998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MCE.AARÓN SÁNCHEZ ISIDORO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abSelected="1" topLeftCell="A2" zoomScaleNormal="100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40" t="str">
        <f>'1'!A14</f>
        <v>MEZCLA DE MERCADOTECNIA</v>
      </c>
      <c r="B14" s="9" t="s">
        <v>46</v>
      </c>
      <c r="C14" s="9" t="str">
        <f>'1'!C14</f>
        <v>505B</v>
      </c>
      <c r="D14" s="9" t="str">
        <f>'1'!D14</f>
        <v>DLA</v>
      </c>
      <c r="E14" s="9">
        <f>'1'!E14</f>
        <v>9</v>
      </c>
      <c r="F14" s="9">
        <v>9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91.5</v>
      </c>
      <c r="N14" s="15">
        <v>0.33</v>
      </c>
    </row>
    <row r="15" spans="1:14" s="11" customFormat="1" ht="25.5" x14ac:dyDescent="0.2">
      <c r="A15" s="40" t="s">
        <v>40</v>
      </c>
      <c r="B15" s="9" t="s">
        <v>46</v>
      </c>
      <c r="C15" s="9" t="s">
        <v>42</v>
      </c>
      <c r="D15" s="9" t="s">
        <v>31</v>
      </c>
      <c r="E15" s="9">
        <v>40</v>
      </c>
      <c r="F15" s="9">
        <v>34</v>
      </c>
      <c r="G15" s="9">
        <v>0</v>
      </c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81.78</v>
      </c>
      <c r="N15" s="15">
        <v>0.9</v>
      </c>
    </row>
    <row r="16" spans="1:14" s="11" customFormat="1" x14ac:dyDescent="0.2">
      <c r="A16" s="40" t="str">
        <f>'1'!A16</f>
        <v>PROCESOS ESTRUCTURALES</v>
      </c>
      <c r="B16" s="9" t="s">
        <v>46</v>
      </c>
      <c r="C16" s="9" t="str">
        <f>'1'!C16</f>
        <v>505B</v>
      </c>
      <c r="D16" s="9" t="str">
        <f>'1'!D16</f>
        <v>DLA</v>
      </c>
      <c r="E16" s="9">
        <f>'1'!E16</f>
        <v>6</v>
      </c>
      <c r="F16" s="9">
        <v>6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0.16</v>
      </c>
    </row>
    <row r="17" spans="1:15" s="11" customFormat="1" x14ac:dyDescent="0.2">
      <c r="A17" s="40" t="s">
        <v>41</v>
      </c>
      <c r="B17" s="9" t="s">
        <v>36</v>
      </c>
      <c r="C17" s="9" t="str">
        <f>'1'!C17</f>
        <v>505B</v>
      </c>
      <c r="D17" s="9" t="str">
        <f>'1'!D17</f>
        <v>DLA</v>
      </c>
      <c r="E17" s="9">
        <v>6</v>
      </c>
      <c r="F17" s="9">
        <v>6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94.17</v>
      </c>
      <c r="N17" s="15">
        <v>0.83</v>
      </c>
    </row>
    <row r="18" spans="1:15" s="11" customFormat="1" x14ac:dyDescent="0.2">
      <c r="A18" s="40" t="s">
        <v>43</v>
      </c>
      <c r="B18" s="9" t="s">
        <v>46</v>
      </c>
      <c r="C18" s="9" t="s">
        <v>44</v>
      </c>
      <c r="D18" s="9" t="s">
        <v>45</v>
      </c>
      <c r="E18" s="9">
        <v>24</v>
      </c>
      <c r="F18" s="9">
        <v>20</v>
      </c>
      <c r="G18" s="9">
        <v>0</v>
      </c>
      <c r="H18" s="10"/>
      <c r="I18" s="9">
        <f t="shared" si="0"/>
        <v>4</v>
      </c>
      <c r="J18" s="10"/>
      <c r="K18" s="9">
        <v>0</v>
      </c>
      <c r="L18" s="10">
        <v>0</v>
      </c>
      <c r="M18" s="9">
        <v>72.290000000000006</v>
      </c>
      <c r="N18" s="15">
        <v>0.83</v>
      </c>
    </row>
    <row r="19" spans="1:15" s="11" customFormat="1" x14ac:dyDescent="0.2">
      <c r="A19" s="40" t="s">
        <v>43</v>
      </c>
      <c r="B19" s="9" t="s">
        <v>36</v>
      </c>
      <c r="C19" s="9" t="s">
        <v>44</v>
      </c>
      <c r="D19" s="9" t="s">
        <v>45</v>
      </c>
      <c r="E19" s="9">
        <v>24</v>
      </c>
      <c r="F19" s="9">
        <v>22</v>
      </c>
      <c r="G19" s="9">
        <v>0</v>
      </c>
      <c r="H19" s="10"/>
      <c r="I19" s="9">
        <f t="shared" si="0"/>
        <v>2</v>
      </c>
      <c r="J19" s="10"/>
      <c r="K19" s="9">
        <v>0</v>
      </c>
      <c r="L19" s="10">
        <v>0</v>
      </c>
      <c r="M19" s="9">
        <v>74.58</v>
      </c>
      <c r="N19" s="15">
        <v>0.92</v>
      </c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97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5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5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MCE.AARÓN SÁNCHEZ ISIDORO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MEZCLA DE MERCADOTECNIA</v>
      </c>
      <c r="B14" s="9"/>
      <c r="C14" s="9" t="str">
        <f>'1'!C14</f>
        <v>505B</v>
      </c>
      <c r="D14" s="9" t="str">
        <f>'1'!D14</f>
        <v>DLA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DIAGNÓSTICO Y EVALUACIÓN EMPRESARIAL</v>
      </c>
      <c r="B15" s="9"/>
      <c r="C15" s="9" t="str">
        <f>'1'!C15</f>
        <v>705A</v>
      </c>
      <c r="D15" s="9" t="str">
        <f>'1'!D15</f>
        <v>DLA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PROCESOS ESTRUCTURALES</v>
      </c>
      <c r="B16" s="9"/>
      <c r="C16" s="9" t="str">
        <f>'1'!C16</f>
        <v>505B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ADMINISTRACIÓN</v>
      </c>
      <c r="B17" s="9"/>
      <c r="C17" s="9" t="str">
        <f>'1'!C17</f>
        <v>505B</v>
      </c>
      <c r="D17" s="9" t="str">
        <f>'1'!D17</f>
        <v>DLA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MCE.AARÓN SÁNCHEZ ISIDORO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MEZCLA DE MERCADOTECNIA</v>
      </c>
      <c r="B14" s="9"/>
      <c r="C14" s="9" t="str">
        <f>'1'!C14</f>
        <v>505B</v>
      </c>
      <c r="D14" s="9" t="str">
        <f>'1'!D14</f>
        <v>DLA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DIAGNÓSTICO Y EVALUACIÓN EMPRESARIAL</v>
      </c>
      <c r="B15" s="9"/>
      <c r="C15" s="9" t="str">
        <f>'1'!C15</f>
        <v>705A</v>
      </c>
      <c r="D15" s="9" t="str">
        <f>'1'!D15</f>
        <v>DLA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PROCESOS ESTRUCTURALES</v>
      </c>
      <c r="B16" s="9"/>
      <c r="C16" s="9" t="str">
        <f>'1'!C16</f>
        <v>505B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ADMINISTRACIÓN</v>
      </c>
      <c r="B17" s="9"/>
      <c r="C17" s="9" t="str">
        <f>'1'!C17</f>
        <v>505B</v>
      </c>
      <c r="D17" s="9" t="str">
        <f>'1'!D17</f>
        <v>DLA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MCE.AARÓN SÁNCHEZ ISIDORO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MEZCLA DE MERCADOTECNIA</v>
      </c>
      <c r="B14" s="9"/>
      <c r="C14" s="9" t="str">
        <f>'1'!C14</f>
        <v>505B</v>
      </c>
      <c r="D14" s="9" t="str">
        <f>'1'!D14</f>
        <v>DLA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DIAGNÓSTICO Y EVALUACIÓN EMPRESARIAL</v>
      </c>
      <c r="B15" s="9"/>
      <c r="C15" s="9" t="str">
        <f>'1'!C15</f>
        <v>705A</v>
      </c>
      <c r="D15" s="9" t="str">
        <f>'1'!D15</f>
        <v>DLA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PROCESOS ESTRUCTURALES</v>
      </c>
      <c r="B16" s="9"/>
      <c r="C16" s="9" t="str">
        <f>'1'!C16</f>
        <v>505B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ADMINISTRACIÓN</v>
      </c>
      <c r="B17" s="9"/>
      <c r="C17" s="9" t="str">
        <f>'1'!C17</f>
        <v>505B</v>
      </c>
      <c r="D17" s="9" t="str">
        <f>'1'!D17</f>
        <v>DLA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MCE.AARÓN SÁNCHEZ ISIDORO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kerubin</cp:lastModifiedBy>
  <cp:revision/>
  <dcterms:created xsi:type="dcterms:W3CDTF">2021-11-22T14:45:25Z</dcterms:created>
  <dcterms:modified xsi:type="dcterms:W3CDTF">2022-11-04T23:53:47Z</dcterms:modified>
  <cp:category/>
  <cp:contentStatus/>
</cp:coreProperties>
</file>