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SEMESTRE-22-23\REPORTES\"/>
    </mc:Choice>
  </mc:AlternateContent>
  <bookViews>
    <workbookView xWindow="-105" yWindow="-45" windowWidth="20730" windowHeight="1170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0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I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9" i="22" l="1"/>
  <c r="I17" i="22"/>
  <c r="I15" i="22"/>
  <c r="L16" i="22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<sst xmlns="http://schemas.openxmlformats.org/spreadsheetml/2006/main" count="199" uniqueCount="48">
  <si>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</si>
  <si>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</si>
  <si>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</si>
  <si>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</si>
  <si>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</si>
  <si>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</si>
  <si>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</si>
  <si>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</si>
  <si>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</si>
  <si>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</si>
  <si>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</si>
  <si>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</si>
  <si>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</si>
  <si>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</si>
  <si>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</si>
  <si>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</si>
  <si>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</si>
  <si>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</si>
  <si>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</si>
  <si>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</si>
  <si>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</si>
  <si>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</si>
  <si>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</si>
  <si>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</si>
  <si>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</si>
  <si>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</si>
  <si>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</si>
  <si>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</si>
  <si>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</si>
  <si>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</si>
  <si>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</si>
  <si>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</si>
  <si>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</si>
  <si>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</si>
  <si>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</si>
  <si>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</si>
  <si>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ESTADISTICA INFERENCIAL I</t>
  </si>
  <si>
    <t>301A</t>
  </si>
  <si>
    <t>IIND</t>
  </si>
  <si>
    <t>ESTADISTICA INFERENCIAL II</t>
  </si>
  <si>
    <t>301C</t>
  </si>
  <si>
    <t>401A</t>
  </si>
  <si>
    <t>407A</t>
  </si>
  <si>
    <t>507A</t>
  </si>
  <si>
    <t>IGEM</t>
  </si>
  <si>
    <t>II</t>
  </si>
  <si>
    <t>III</t>
  </si>
  <si>
    <t>SEP 22- ENE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</si>
</sst>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topLeftCell="A4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47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36</v>
      </c>
      <c r="B14" s="9" t="s">
        <v>21</v>
      </c>
      <c r="C14" s="9" t="s">
        <v>37</v>
      </c>
      <c r="D14" s="9" t="s">
        <v>38</v>
      </c>
      <c r="E14" s="9">
        <v>21</v>
      </c>
      <c r="F14" s="9">
        <v>19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71</v>
      </c>
      <c r="N14" s="15">
        <v>0.71430000000000005</v>
      </c>
    </row>
    <row r="15" spans="1:14" s="11" customFormat="1" x14ac:dyDescent="0.2">
      <c r="A15" s="8" t="s">
        <v>36</v>
      </c>
      <c r="B15" s="9" t="s">
        <v>21</v>
      </c>
      <c r="C15" s="9" t="s">
        <v>40</v>
      </c>
      <c r="D15" s="9" t="s">
        <v>38</v>
      </c>
      <c r="E15" s="9">
        <v>20</v>
      </c>
      <c r="F15" s="9">
        <v>18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72</v>
      </c>
      <c r="N15" s="15">
        <v>0.7</v>
      </c>
    </row>
    <row r="16" spans="1:14" s="11" customFormat="1" x14ac:dyDescent="0.2">
      <c r="A16" s="8" t="s">
        <v>39</v>
      </c>
      <c r="B16" s="9" t="s">
        <v>21</v>
      </c>
      <c r="C16" s="9" t="s">
        <v>41</v>
      </c>
      <c r="D16" s="9" t="s">
        <v>38</v>
      </c>
      <c r="E16" s="9">
        <v>10</v>
      </c>
      <c r="F16" s="9">
        <v>7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65</v>
      </c>
      <c r="N16" s="15">
        <v>0.7</v>
      </c>
    </row>
    <row r="17" spans="1:18" s="11" customFormat="1" x14ac:dyDescent="0.2">
      <c r="A17" s="8" t="s">
        <v>36</v>
      </c>
      <c r="B17" s="9" t="s">
        <v>21</v>
      </c>
      <c r="C17" s="9" t="s">
        <v>42</v>
      </c>
      <c r="D17" s="9" t="s">
        <v>44</v>
      </c>
      <c r="E17" s="9">
        <v>7</v>
      </c>
      <c r="F17" s="9">
        <v>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0.71</v>
      </c>
    </row>
    <row r="18" spans="1:18" s="11" customFormat="1" x14ac:dyDescent="0.2">
      <c r="A18" s="8" t="s">
        <v>39</v>
      </c>
      <c r="B18" s="9" t="s">
        <v>21</v>
      </c>
      <c r="C18" s="9" t="s">
        <v>43</v>
      </c>
      <c r="D18" s="9" t="s">
        <v>44</v>
      </c>
      <c r="E18" s="9">
        <v>15</v>
      </c>
      <c r="F18" s="9">
        <v>14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92</v>
      </c>
      <c r="N18" s="15">
        <v>0.87</v>
      </c>
    </row>
    <row r="19" spans="1:18" s="11" customFormat="1" x14ac:dyDescent="0.2">
      <c r="A19" s="8" t="s">
        <v>36</v>
      </c>
      <c r="B19" s="9" t="s">
        <v>45</v>
      </c>
      <c r="C19" s="9" t="s">
        <v>42</v>
      </c>
      <c r="D19" s="9" t="s">
        <v>44</v>
      </c>
      <c r="E19" s="9">
        <v>7</v>
      </c>
      <c r="F19" s="9">
        <v>5</v>
      </c>
      <c r="G19" s="9"/>
      <c r="H19" s="10"/>
      <c r="I19" s="9">
        <v>2</v>
      </c>
      <c r="J19" s="10"/>
      <c r="K19" s="9">
        <v>0</v>
      </c>
      <c r="L19" s="10">
        <f t="shared" si="1"/>
        <v>0</v>
      </c>
      <c r="M19" s="9">
        <v>66</v>
      </c>
      <c r="N19" s="15">
        <v>0.71</v>
      </c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70</v>
      </c>
      <c r="G28" s="17"/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76.5</v>
      </c>
      <c r="N28" s="19">
        <f>AVERAGE(N14:N27)</f>
        <v>0.73404999999999998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M.I.I. LAURA PORRAS ARIAS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ESTADISTICA INFERENCIAL I</v>
      </c>
      <c r="B14" s="9" t="s">
        <v>45</v>
      </c>
      <c r="C14" s="9" t="str">
        <f>'1'!C14</f>
        <v>301A</v>
      </c>
      <c r="D14" s="9" t="str">
        <f>'1'!D14</f>
        <v>IIND</v>
      </c>
      <c r="E14" s="9">
        <f>'1'!E14</f>
        <v>21</v>
      </c>
      <c r="F14" s="9">
        <v>12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49</v>
      </c>
      <c r="N14" s="15">
        <v>0.56999999999999995</v>
      </c>
    </row>
    <row r="15" spans="1:14" s="11" customFormat="1" x14ac:dyDescent="0.2">
      <c r="A15" s="9" t="str">
        <f>'1'!A15</f>
        <v>ESTADISTICA INFERENCIAL I</v>
      </c>
      <c r="B15" s="9" t="s">
        <v>45</v>
      </c>
      <c r="C15" s="9" t="str">
        <f>'1'!C15</f>
        <v>301C</v>
      </c>
      <c r="D15" s="9" t="str">
        <f>'1'!D15</f>
        <v>IIND</v>
      </c>
      <c r="E15" s="9">
        <f>'1'!E15</f>
        <v>20</v>
      </c>
      <c r="F15" s="9">
        <v>14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54</v>
      </c>
      <c r="N15" s="15">
        <v>0.7</v>
      </c>
    </row>
    <row r="16" spans="1:14" s="11" customFormat="1" x14ac:dyDescent="0.2">
      <c r="A16" s="9" t="str">
        <f>'1'!A16</f>
        <v>ESTADISTICA INFERENCIAL II</v>
      </c>
      <c r="B16" s="9" t="s">
        <v>45</v>
      </c>
      <c r="C16" s="9" t="str">
        <f>'1'!C16</f>
        <v>401A</v>
      </c>
      <c r="D16" s="9" t="str">
        <f>'1'!D16</f>
        <v>IIND</v>
      </c>
      <c r="E16" s="9">
        <f>'1'!E16</f>
        <v>10</v>
      </c>
      <c r="F16" s="9"/>
      <c r="G16" s="9"/>
      <c r="H16" s="10"/>
      <c r="I16" s="9">
        <f t="shared" si="0"/>
        <v>10</v>
      </c>
      <c r="J16" s="10"/>
      <c r="K16" s="9"/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ESTADISTICA INFERENCIAL I</v>
      </c>
      <c r="B17" s="9" t="s">
        <v>46</v>
      </c>
      <c r="C17" s="9" t="str">
        <f>'1'!C17</f>
        <v>407A</v>
      </c>
      <c r="D17" s="9" t="str">
        <f>'1'!D17</f>
        <v>IGEM</v>
      </c>
      <c r="E17" s="9">
        <f>'1'!E17</f>
        <v>7</v>
      </c>
      <c r="F17" s="9"/>
      <c r="G17" s="9"/>
      <c r="H17" s="10"/>
      <c r="I17" s="9">
        <f t="shared" si="0"/>
        <v>7</v>
      </c>
      <c r="J17" s="10"/>
      <c r="K17" s="9"/>
      <c r="L17" s="10">
        <f t="shared" si="1"/>
        <v>0</v>
      </c>
      <c r="M17" s="9"/>
      <c r="N17" s="15"/>
    </row>
    <row r="18" spans="1:14" s="11" customFormat="1" x14ac:dyDescent="0.2">
      <c r="A18" s="9" t="str">
        <f>'1'!A18</f>
        <v>ESTADISTICA INFERENCIAL II</v>
      </c>
      <c r="B18" s="9" t="s">
        <v>45</v>
      </c>
      <c r="C18" s="9" t="str">
        <f>'1'!C18</f>
        <v>507A</v>
      </c>
      <c r="D18" s="9" t="str">
        <f>'1'!D18</f>
        <v>IGEM</v>
      </c>
      <c r="E18" s="9">
        <f>'1'!E18</f>
        <v>15</v>
      </c>
      <c r="F18" s="9"/>
      <c r="G18" s="9"/>
      <c r="H18" s="10"/>
      <c r="I18" s="9">
        <f t="shared" si="0"/>
        <v>15</v>
      </c>
      <c r="J18" s="10"/>
      <c r="K18" s="9"/>
      <c r="L18" s="10">
        <f t="shared" si="1"/>
        <v>0</v>
      </c>
      <c r="M18" s="9"/>
      <c r="N18" s="15"/>
    </row>
    <row r="19" spans="1:14" s="11" customFormat="1" x14ac:dyDescent="0.2">
      <c r="A19" s="9" t="str">
        <f>'1'!A19</f>
        <v>ESTADISTICA INFERENCIAL I</v>
      </c>
      <c r="B19" s="9"/>
      <c r="C19" s="9" t="str">
        <f>'1'!C19</f>
        <v>407A</v>
      </c>
      <c r="D19" s="9" t="str">
        <f>'1'!D19</f>
        <v>IGEM</v>
      </c>
      <c r="E19" s="9">
        <f>'1'!E19</f>
        <v>7</v>
      </c>
      <c r="F19" s="9"/>
      <c r="G19" s="9"/>
      <c r="H19" s="10"/>
      <c r="I19" s="9">
        <f t="shared" si="0"/>
        <v>7</v>
      </c>
      <c r="J19" s="10"/>
      <c r="K19" s="9"/>
      <c r="L19" s="10">
        <f t="shared" si="1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26</v>
      </c>
      <c r="G28" s="17">
        <f>SUM(G14:G27)</f>
        <v>0</v>
      </c>
      <c r="H28" s="18"/>
      <c r="I28" s="17">
        <f t="shared" si="0"/>
        <v>54</v>
      </c>
      <c r="J28" s="18"/>
      <c r="K28" s="17">
        <f>SUM(K14:K27)</f>
        <v>0</v>
      </c>
      <c r="L28" s="18">
        <f t="shared" si="1"/>
        <v>0</v>
      </c>
      <c r="M28" s="17">
        <f>AVERAGE(M14:M27)</f>
        <v>51.5</v>
      </c>
      <c r="N28" s="19">
        <f>AVERAGE(N14:N27)</f>
        <v>0.63500000000000001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M.I.I. LAURA PORRAS ARIAS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ESTADISTICA INFERENCIAL I</v>
      </c>
      <c r="B14" s="9"/>
      <c r="C14" s="9" t="str">
        <f>'1'!C14</f>
        <v>301A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ESTADISTICA INFERENCIAL I</v>
      </c>
      <c r="B15" s="9"/>
      <c r="C15" s="9" t="str">
        <f>'1'!C15</f>
        <v>301C</v>
      </c>
      <c r="D15" s="9" t="str">
        <f>'1'!D15</f>
        <v>IIND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f>'1'!E16</f>
        <v>10</v>
      </c>
      <c r="F16" s="9"/>
      <c r="G16" s="9"/>
      <c r="H16" s="10">
        <f t="shared" si="0"/>
        <v>0</v>
      </c>
      <c r="I16" s="9">
        <f t="shared" si="1"/>
        <v>10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ESTADISTICA INFERENCIAL I</v>
      </c>
      <c r="B17" s="9"/>
      <c r="C17" s="9" t="str">
        <f>'1'!C17</f>
        <v>407A</v>
      </c>
      <c r="D17" s="9" t="str">
        <f>'1'!D17</f>
        <v>IGEM</v>
      </c>
      <c r="E17" s="9">
        <f>'1'!E17</f>
        <v>7</v>
      </c>
      <c r="F17" s="9"/>
      <c r="G17" s="9"/>
      <c r="H17" s="10">
        <f t="shared" si="0"/>
        <v>0</v>
      </c>
      <c r="I17" s="9">
        <f t="shared" si="1"/>
        <v>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ESTADISTICA INFERENCIAL II</v>
      </c>
      <c r="B18" s="9"/>
      <c r="C18" s="9" t="str">
        <f>'1'!C18</f>
        <v>507A</v>
      </c>
      <c r="D18" s="9" t="str">
        <f>'1'!D18</f>
        <v>IGEM</v>
      </c>
      <c r="E18" s="9">
        <f>'1'!E18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ESTADISTICA INFERENCIAL I</v>
      </c>
      <c r="B19" s="9"/>
      <c r="C19" s="9" t="str">
        <f>'1'!C19</f>
        <v>407A</v>
      </c>
      <c r="D19" s="9" t="str">
        <f>'1'!D19</f>
        <v>IGEM</v>
      </c>
      <c r="E19" s="9">
        <f>'1'!E19</f>
        <v>7</v>
      </c>
      <c r="F19" s="9"/>
      <c r="G19" s="9"/>
      <c r="H19" s="10">
        <f t="shared" si="0"/>
        <v>0</v>
      </c>
      <c r="I19" s="9">
        <f t="shared" si="1"/>
        <v>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M.I.I. LAURA PORRAS ARIAS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ESTADISTICA INFERENCIAL I</v>
      </c>
      <c r="B14" s="9"/>
      <c r="C14" s="9" t="str">
        <f>'1'!C14</f>
        <v>301A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ESTADISTICA INFERENCIAL I</v>
      </c>
      <c r="B15" s="9"/>
      <c r="C15" s="9" t="str">
        <f>'1'!C15</f>
        <v>301C</v>
      </c>
      <c r="D15" s="9" t="str">
        <f>'1'!D15</f>
        <v>IIND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f>'1'!E16</f>
        <v>10</v>
      </c>
      <c r="F16" s="9"/>
      <c r="G16" s="9"/>
      <c r="H16" s="10">
        <f t="shared" si="0"/>
        <v>0</v>
      </c>
      <c r="I16" s="9">
        <f t="shared" si="1"/>
        <v>10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ESTADISTICA INFERENCIAL I</v>
      </c>
      <c r="B17" s="9"/>
      <c r="C17" s="9" t="str">
        <f>'1'!C17</f>
        <v>407A</v>
      </c>
      <c r="D17" s="9" t="str">
        <f>'1'!D17</f>
        <v>IGEM</v>
      </c>
      <c r="E17" s="9">
        <f>'1'!E17</f>
        <v>7</v>
      </c>
      <c r="F17" s="9"/>
      <c r="G17" s="9"/>
      <c r="H17" s="10">
        <f t="shared" si="0"/>
        <v>0</v>
      </c>
      <c r="I17" s="9">
        <f t="shared" si="1"/>
        <v>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ESTADISTICA INFERENCIAL II</v>
      </c>
      <c r="B18" s="9"/>
      <c r="C18" s="9" t="str">
        <f>'1'!C18</f>
        <v>507A</v>
      </c>
      <c r="D18" s="9" t="str">
        <f>'1'!D18</f>
        <v>IGEM</v>
      </c>
      <c r="E18" s="9">
        <f>'1'!E18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ESTADISTICA INFERENCIAL I</v>
      </c>
      <c r="B19" s="9"/>
      <c r="C19" s="9" t="str">
        <f>'1'!C19</f>
        <v>407A</v>
      </c>
      <c r="D19" s="9" t="str">
        <f>'1'!D19</f>
        <v>IGEM</v>
      </c>
      <c r="E19" s="9">
        <f>'1'!E19</f>
        <v>7</v>
      </c>
      <c r="F19" s="9"/>
      <c r="G19" s="9"/>
      <c r="H19" s="10">
        <f t="shared" si="0"/>
        <v>0</v>
      </c>
      <c r="I19" s="9">
        <f t="shared" si="1"/>
        <v>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M.I.I. LAURA PORRAS ARIAS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 22- ENE 23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ESTADISTICA INFERENCIAL I</v>
      </c>
      <c r="B14" s="9"/>
      <c r="C14" s="9" t="str">
        <f>'1'!C14</f>
        <v>301A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ESTADISTICA INFERENCIAL I</v>
      </c>
      <c r="B15" s="9"/>
      <c r="C15" s="9" t="str">
        <f>'1'!C15</f>
        <v>301C</v>
      </c>
      <c r="D15" s="9" t="str">
        <f>'1'!D15</f>
        <v>IIND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f>'1'!E16</f>
        <v>10</v>
      </c>
      <c r="F16" s="9"/>
      <c r="G16" s="9"/>
      <c r="H16" s="10">
        <f t="shared" si="0"/>
        <v>0</v>
      </c>
      <c r="I16" s="9">
        <f t="shared" si="1"/>
        <v>10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ESTADISTICA INFERENCIAL I</v>
      </c>
      <c r="B17" s="9"/>
      <c r="C17" s="9" t="str">
        <f>'1'!C17</f>
        <v>407A</v>
      </c>
      <c r="D17" s="9" t="str">
        <f>'1'!D17</f>
        <v>IGEM</v>
      </c>
      <c r="E17" s="9">
        <f>'1'!E17</f>
        <v>7</v>
      </c>
      <c r="F17" s="9"/>
      <c r="G17" s="9"/>
      <c r="H17" s="10">
        <f t="shared" si="0"/>
        <v>0</v>
      </c>
      <c r="I17" s="9">
        <f t="shared" si="1"/>
        <v>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ESTADISTICA INFERENCIAL II</v>
      </c>
      <c r="B18" s="9"/>
      <c r="C18" s="9" t="str">
        <f>'1'!C18</f>
        <v>507A</v>
      </c>
      <c r="D18" s="9" t="str">
        <f>'1'!D18</f>
        <v>IGEM</v>
      </c>
      <c r="E18" s="9">
        <f>'1'!E18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ESTADISTICA INFERENCIAL I</v>
      </c>
      <c r="B19" s="9"/>
      <c r="C19" s="9" t="str">
        <f>'1'!C19</f>
        <v>407A</v>
      </c>
      <c r="D19" s="9" t="str">
        <f>'1'!D19</f>
        <v>IGEM</v>
      </c>
      <c r="E19" s="9">
        <f>'1'!E19</f>
        <v>7</v>
      </c>
      <c r="F19" s="9"/>
      <c r="G19" s="9"/>
      <c r="H19" s="10">
        <f t="shared" si="0"/>
        <v>0</v>
      </c>
      <c r="I19" s="9">
        <f t="shared" si="1"/>
        <v>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M.I.I. LAURA PORRAS ARIAS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ACER</cp:lastModifiedBy>
  <cp:revision/>
  <dcterms:created xsi:type="dcterms:W3CDTF">2021-11-22T14:45:25Z</dcterms:created>
  <dcterms:modified xsi:type="dcterms:W3CDTF">2022-10-20T18:22:01Z</dcterms:modified>
  <cp:category/>
  <cp:contentStatus/>
</cp:coreProperties>
</file>