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II\"/>
    </mc:Choice>
  </mc:AlternateContent>
  <xr:revisionPtr revIDLastSave="0" documentId="13_ncr:1_{B90EC8B6-397A-45C3-B982-6FE27F7FC8E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<sst xmlns="http://schemas.openxmlformats.org/spreadsheetml/2006/main" count="187" uniqueCount="47">
  <si>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</si>
  <si>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</si>
  <si>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</si>
  <si>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</si>
  <si>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</si>
  <si>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</si>
  <si>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</si>
  <si>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</si>
  <si>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</si>
  <si>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</si>
  <si>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</si>
  <si>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</si>
  <si>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</si>
  <si>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</si>
  <si>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</si>
  <si>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</si>
  <si>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</si>
  <si>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</si>
  <si>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</si>
  <si>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</si>
  <si>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</si>
  <si>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</si>
  <si>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</si>
  <si>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</si>
  <si>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</si>
  <si>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</si>
  <si>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</si>
  <si>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</si>
  <si>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</si>
  <si>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</si>
  <si>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</si>
  <si>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</si>
  <si>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</si>
  <si>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</si>
  <si>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</si>
  <si>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</si>
  <si>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ADMINISTRACION FINANCIERA I</t>
  </si>
  <si>
    <t>LICENCIATURA EN ADMINISTRACION</t>
  </si>
  <si>
    <t>ALVARO RAMOS VILLEGAS</t>
  </si>
  <si>
    <t>CONTABILIDAD GENERAL</t>
  </si>
  <si>
    <t>CONTABILIDAD GERENCIAL</t>
  </si>
  <si>
    <t>GESTION DE COSTOS</t>
  </si>
  <si>
    <t>105A</t>
  </si>
  <si>
    <t>305A</t>
  </si>
  <si>
    <t>505B</t>
  </si>
  <si>
    <t>501B</t>
  </si>
  <si>
    <t>LC.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</si>
</sst>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5" zoomScaleNormal="11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25</v>
      </c>
      <c r="C14" s="9" t="s">
        <v>44</v>
      </c>
      <c r="D14" s="9" t="s">
        <v>31</v>
      </c>
      <c r="E14" s="9">
        <v>7</v>
      </c>
      <c r="F14" s="9"/>
      <c r="G14" s="9"/>
      <c r="H14" s="10">
        <f t="shared" ref="H14:H1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39</v>
      </c>
      <c r="B15" s="9" t="s">
        <v>21</v>
      </c>
      <c r="C15" s="9" t="s">
        <v>42</v>
      </c>
      <c r="D15" s="9" t="s">
        <v>31</v>
      </c>
      <c r="E15" s="9">
        <v>36</v>
      </c>
      <c r="F15" s="9">
        <v>36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74.72</v>
      </c>
      <c r="N15" s="15">
        <v>0.42</v>
      </c>
    </row>
    <row r="16" spans="1:14" s="11" customFormat="1" x14ac:dyDescent="0.2">
      <c r="A16" s="8" t="s">
        <v>40</v>
      </c>
      <c r="B16" s="9" t="s">
        <v>21</v>
      </c>
      <c r="C16" s="9" t="s">
        <v>43</v>
      </c>
      <c r="D16" s="9" t="s">
        <v>31</v>
      </c>
      <c r="E16" s="9">
        <v>32</v>
      </c>
      <c r="F16" s="9">
        <v>32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77.81</v>
      </c>
      <c r="N16" s="15">
        <v>0.66</v>
      </c>
    </row>
    <row r="17" spans="1:14" s="11" customFormat="1" x14ac:dyDescent="0.2">
      <c r="A17" s="8" t="s">
        <v>41</v>
      </c>
      <c r="B17" s="9" t="s">
        <v>21</v>
      </c>
      <c r="C17" s="9" t="s">
        <v>45</v>
      </c>
      <c r="D17" s="9" t="s">
        <v>32</v>
      </c>
      <c r="E17" s="9">
        <v>15</v>
      </c>
      <c r="F17" s="9">
        <v>12</v>
      </c>
      <c r="G17" s="9"/>
      <c r="H17" s="10">
        <f t="shared" si="0"/>
        <v>0.8</v>
      </c>
      <c r="I17" s="9">
        <f t="shared" si="1"/>
        <v>3</v>
      </c>
      <c r="J17" s="10">
        <f t="shared" si="2"/>
        <v>0.2</v>
      </c>
      <c r="K17" s="9"/>
      <c r="L17" s="10">
        <f t="shared" si="3"/>
        <v>0</v>
      </c>
      <c r="M17" s="9">
        <v>64.33</v>
      </c>
      <c r="N17" s="15">
        <v>0.8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80</v>
      </c>
      <c r="G28" s="17">
        <f>SUM(G14:G27)</f>
        <v>0</v>
      </c>
      <c r="H28" s="18">
        <f>SUM(F28:G28)/E28</f>
        <v>0.88888888888888884</v>
      </c>
      <c r="I28" s="17">
        <f t="shared" si="1"/>
        <v>10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72.286666666666676</v>
      </c>
      <c r="N28" s="19">
        <f>AVERAGE(N14:N27)</f>
        <v>0.62666666666666671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 t="s">
        <v>21</v>
      </c>
      <c r="C14" s="9" t="str">
        <f>'1'!C14</f>
        <v>505B</v>
      </c>
      <c r="D14" s="9" t="str">
        <f>'1'!D14</f>
        <v>DLA</v>
      </c>
      <c r="E14" s="9">
        <f>'1'!E14</f>
        <v>7</v>
      </c>
      <c r="F14" s="9">
        <v>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40">
        <v>0.7</v>
      </c>
      <c r="N14" s="15">
        <v>1</v>
      </c>
    </row>
    <row r="15" spans="1:14" s="11" customFormat="1" x14ac:dyDescent="0.2">
      <c r="A15" s="9" t="s">
        <v>39</v>
      </c>
      <c r="B15" s="9" t="s">
        <v>32</v>
      </c>
      <c r="C15" s="9" t="s">
        <v>42</v>
      </c>
      <c r="D15" s="9" t="s">
        <v>31</v>
      </c>
      <c r="E15" s="9">
        <v>36</v>
      </c>
      <c r="F15" s="9">
        <v>31</v>
      </c>
      <c r="G15" s="9"/>
      <c r="H15" s="10">
        <f t="shared" si="0"/>
        <v>0.86111111111111116</v>
      </c>
      <c r="I15" s="9">
        <f t="shared" si="1"/>
        <v>5</v>
      </c>
      <c r="J15" s="10">
        <f t="shared" si="2"/>
        <v>0.1388888888888889</v>
      </c>
      <c r="K15" s="9"/>
      <c r="L15" s="10">
        <f t="shared" si="3"/>
        <v>0</v>
      </c>
      <c r="M15" s="40">
        <v>0.62</v>
      </c>
      <c r="N15" s="15">
        <v>0.86</v>
      </c>
    </row>
    <row r="16" spans="1:14" s="11" customFormat="1" x14ac:dyDescent="0.2">
      <c r="A16" s="9" t="str">
        <f>'1'!A16</f>
        <v>CONTABILIDAD GERENCIAL</v>
      </c>
      <c r="B16" s="9" t="s">
        <v>32</v>
      </c>
      <c r="C16" s="9" t="str">
        <f>'1'!C16</f>
        <v>305A</v>
      </c>
      <c r="D16" s="9" t="str">
        <f>'1'!D16</f>
        <v>DLA</v>
      </c>
      <c r="E16" s="9">
        <f>'1'!E16</f>
        <v>32</v>
      </c>
      <c r="F16" s="9">
        <v>28</v>
      </c>
      <c r="G16" s="9"/>
      <c r="H16" s="10">
        <f t="shared" si="0"/>
        <v>0.875</v>
      </c>
      <c r="I16" s="9">
        <f t="shared" si="1"/>
        <v>4</v>
      </c>
      <c r="J16" s="10">
        <f t="shared" si="2"/>
        <v>0.125</v>
      </c>
      <c r="K16" s="9"/>
      <c r="L16" s="10">
        <f t="shared" si="3"/>
        <v>0</v>
      </c>
      <c r="M16" s="40">
        <v>0.69</v>
      </c>
      <c r="N16" s="15">
        <v>0.88</v>
      </c>
    </row>
    <row r="17" spans="1:14" s="11" customFormat="1" x14ac:dyDescent="0.2">
      <c r="A17" s="9" t="str">
        <f>'1'!A17</f>
        <v>GESTION DE COSTOS</v>
      </c>
      <c r="B17" s="9" t="s">
        <v>32</v>
      </c>
      <c r="C17" s="9" t="str">
        <f>'1'!C17</f>
        <v>501B</v>
      </c>
      <c r="D17" s="9" t="str">
        <f>'1'!D17</f>
        <v>II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40">
        <v>0.78</v>
      </c>
      <c r="N17" s="15">
        <v>0.67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81</v>
      </c>
      <c r="G28" s="17">
        <f>SUM(G14:G27)</f>
        <v>0</v>
      </c>
      <c r="H28" s="18">
        <f>SUM(F28:G28)/E28</f>
        <v>0.9</v>
      </c>
      <c r="I28" s="17">
        <f t="shared" si="1"/>
        <v>9</v>
      </c>
      <c r="J28" s="18">
        <f t="shared" si="2"/>
        <v>0.1</v>
      </c>
      <c r="K28" s="17">
        <f>SUM(K14:K27)</f>
        <v>0</v>
      </c>
      <c r="L28" s="18">
        <f t="shared" si="3"/>
        <v>0</v>
      </c>
      <c r="M28" s="17">
        <f>AVERAGE(M14:M27)</f>
        <v>0.69750000000000001</v>
      </c>
      <c r="N28" s="19">
        <f>AVERAGE(N14:N27)</f>
        <v>0.85249999999999992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2022-11-05T00:36:36Z</dcterms:modified>
  <cp:category/>
  <cp:contentStatus/>
</cp:coreProperties>
</file>