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SGI\"/>
    </mc:Choice>
  </mc:AlternateContent>
  <xr:revisionPtr revIDLastSave="0" documentId="13_ncr:1_{FE6DE347-6DE1-4A85-BD95-CFA165B419D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17" i="8"/>
  <c r="A14" i="8"/>
  <c r="B11" i="8"/>
  <c r="G9" i="8"/>
  <c r="B8" i="8"/>
  <c r="A36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<sst xmlns="http://schemas.openxmlformats.org/spreadsheetml/2006/main" count="126" uniqueCount="56">
  <si>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</si>
  <si>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</si>
  <si>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</si>
  <si>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</si>
  <si>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</si>
  <si>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</si>
  <si>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</si>
  <si>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</si>
  <si>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</si>
  <si>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</si>
  <si>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</si>
  <si>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</si>
  <si>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</si>
  <si>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</si>
  <si>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</si>
  <si>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</si>
  <si>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</si>
  <si>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</si>
  <si>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</si>
  <si>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</si>
  <si>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</si>
  <si>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</si>
  <si>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</si>
  <si>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</si>
  <si>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</si>
  <si>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</si>
  <si>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</si>
  <si>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</si>
  <si>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</si>
  <si>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</si>
  <si>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</si>
  <si>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</si>
  <si>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</si>
  <si>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</si>
  <si>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</si>
  <si>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</si>
  <si>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</si>
  <si>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</si>
  <si>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</si>
  <si>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</si>
  <si>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</si>
  <si>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</si>
  <si>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</si>
  <si>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</si>
  <si>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</si>
  <si>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</si>
  <si>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</si>
  <si>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</si>
  <si>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</si>
  <si>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</si>
  <si>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</si>
  <si>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</si>
  <si>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</si>
  <si>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</si>
  <si>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BUsqueda de anteproyectos en el sector comercial, productivo de la region de los Tuxtlas</t>
  </si>
  <si>
    <t>oficio para visita con la encargada del proyecto company AA Lopez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</si>
</sst>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9" zoomScale="110" zoomScaleNormal="11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50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6" t="s">
        <v>39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41</v>
      </c>
      <c r="B21" s="34"/>
      <c r="C21" s="34"/>
      <c r="D21" s="34"/>
      <c r="E21" s="34"/>
      <c r="F21" s="35"/>
      <c r="G21" s="11" t="s">
        <v>35</v>
      </c>
    </row>
    <row r="22" spans="1:7" s="6" customFormat="1" x14ac:dyDescent="0.2">
      <c r="A22" s="30" t="s">
        <v>42</v>
      </c>
      <c r="B22" s="31"/>
      <c r="C22" s="31"/>
      <c r="D22" s="31"/>
      <c r="E22" s="31"/>
      <c r="F22" s="32"/>
      <c r="G22" s="11" t="s">
        <v>35</v>
      </c>
    </row>
    <row r="23" spans="1:7" s="6" customFormat="1" x14ac:dyDescent="0.2">
      <c r="A23" s="30" t="s">
        <v>43</v>
      </c>
      <c r="B23" s="31"/>
      <c r="C23" s="31"/>
      <c r="D23" s="31"/>
      <c r="E23" s="31"/>
      <c r="F23" s="32"/>
      <c r="G23" s="11" t="s">
        <v>35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49</v>
      </c>
      <c r="D33" s="22"/>
      <c r="E33"/>
      <c r="F33" s="22" t="s">
        <v>51</v>
      </c>
      <c r="G33" s="22"/>
    </row>
    <row r="34" spans="1:7" ht="28.5" customHeight="1" x14ac:dyDescent="0.2">
      <c r="A34" s="9" t="s">
        <v>15</v>
      </c>
      <c r="C34" s="23" t="s">
        <v>48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50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6" t="s">
        <v>36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38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41</v>
      </c>
      <c r="B21" s="20"/>
      <c r="C21" s="40" t="s">
        <v>35</v>
      </c>
      <c r="D21" s="40"/>
      <c r="E21" s="40"/>
      <c r="F21" s="41" t="s">
        <v>53</v>
      </c>
      <c r="G21" s="42"/>
      <c r="H21" s="10">
        <v>0.33</v>
      </c>
    </row>
    <row r="22" spans="1:8" s="6" customFormat="1" ht="35.25" customHeight="1" x14ac:dyDescent="0.2">
      <c r="A22" s="20" t="s">
        <v>42</v>
      </c>
      <c r="B22" s="20"/>
      <c r="C22" s="40" t="s">
        <v>35</v>
      </c>
      <c r="D22" s="40"/>
      <c r="E22" s="40"/>
      <c r="F22" s="20" t="s">
        <v>44</v>
      </c>
      <c r="G22" s="20"/>
      <c r="H22" s="10">
        <v>0.33</v>
      </c>
    </row>
    <row r="23" spans="1:8" s="6" customFormat="1" ht="35.25" customHeight="1" x14ac:dyDescent="0.2">
      <c r="A23" s="20" t="s">
        <v>43</v>
      </c>
      <c r="B23" s="20"/>
      <c r="C23" s="40" t="s">
        <v>35</v>
      </c>
      <c r="D23" s="40"/>
      <c r="E23" s="40"/>
      <c r="F23" s="20" t="s">
        <v>45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Manuel de Jesus Cano Bustamante</v>
      </c>
      <c r="D34" s="22"/>
      <c r="E34" s="22"/>
      <c r="G34" s="22" t="str">
        <f>Registro!F33</f>
        <v>MCSYJ.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52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4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54</v>
      </c>
      <c r="B21" s="20"/>
      <c r="C21" s="40" t="s">
        <v>32</v>
      </c>
      <c r="D21" s="40"/>
      <c r="E21" s="40"/>
      <c r="F21" s="45" t="s">
        <v>55</v>
      </c>
      <c r="G21" s="45"/>
      <c r="H21" s="10">
        <v>0.66</v>
      </c>
    </row>
    <row r="22" spans="1:8" s="6" customFormat="1" ht="35.25" customHeight="1" x14ac:dyDescent="0.2">
      <c r="A22" s="20" t="s">
        <v>42</v>
      </c>
      <c r="B22" s="20"/>
      <c r="C22" s="40" t="s">
        <v>32</v>
      </c>
      <c r="D22" s="40"/>
      <c r="E22" s="40"/>
      <c r="F22" s="20" t="s">
        <v>44</v>
      </c>
      <c r="G22" s="20"/>
      <c r="H22" s="10">
        <v>0.66</v>
      </c>
    </row>
    <row r="23" spans="1:8" s="6" customFormat="1" ht="35.25" customHeight="1" x14ac:dyDescent="0.2">
      <c r="A23" s="20" t="s">
        <v>43</v>
      </c>
      <c r="B23" s="20"/>
      <c r="C23" s="40" t="s">
        <v>32</v>
      </c>
      <c r="D23" s="40"/>
      <c r="E23" s="40"/>
      <c r="F23" s="20" t="s">
        <v>45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>
        <f>Registro!A24</f>
        <v>0</v>
      </c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Manuel de Jesus Cano Bustamante</v>
      </c>
      <c r="D35" s="22"/>
      <c r="E35" s="22"/>
      <c r="G35" s="22" t="str">
        <f>Registro!F33</f>
        <v>MCSYJ.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34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e">
        <f>Registro!#REF!</f>
        <v>#REF!</v>
      </c>
      <c r="B21" s="45"/>
      <c r="C21" s="40" t="s">
        <v>33</v>
      </c>
      <c r="D21" s="40"/>
      <c r="E21" s="40"/>
      <c r="F21" s="45" t="s">
        <v>25</v>
      </c>
      <c r="G21" s="45"/>
      <c r="H21" s="10">
        <v>1</v>
      </c>
    </row>
    <row r="22" spans="1:8" s="6" customFormat="1" x14ac:dyDescent="0.2">
      <c r="A22" s="45" t="e">
        <f>Registro!#REF!</f>
        <v>#REF!</v>
      </c>
      <c r="B22" s="45"/>
      <c r="C22" s="40" t="s">
        <v>33</v>
      </c>
      <c r="D22" s="40"/>
      <c r="E22" s="40"/>
      <c r="F22" s="20" t="s">
        <v>26</v>
      </c>
      <c r="G22" s="20"/>
      <c r="H22" s="10">
        <v>1</v>
      </c>
    </row>
    <row r="23" spans="1:8" s="6" customFormat="1" x14ac:dyDescent="0.2">
      <c r="A23" s="45" t="e">
        <f>Registro!#REF!</f>
        <v>#REF!</v>
      </c>
      <c r="B23" s="45"/>
      <c r="C23" s="40" t="s">
        <v>33</v>
      </c>
      <c r="D23" s="40"/>
      <c r="E23" s="40"/>
      <c r="F23" s="20" t="s">
        <v>27</v>
      </c>
      <c r="G23" s="20"/>
      <c r="H23" s="10">
        <v>1</v>
      </c>
    </row>
    <row r="24" spans="1:8" s="6" customFormat="1" x14ac:dyDescent="0.2">
      <c r="A24" s="45" t="str">
        <f>Registro!A21</f>
        <v>Busqueda de anteproyectos en el sector comercial, productivo de la region de los Tuxtlas</v>
      </c>
      <c r="B24" s="45"/>
      <c r="C24" s="40" t="s">
        <v>33</v>
      </c>
      <c r="D24" s="40"/>
      <c r="E24" s="40"/>
      <c r="F24" s="45" t="s">
        <v>28</v>
      </c>
      <c r="G24" s="45"/>
      <c r="H24" s="10">
        <v>1</v>
      </c>
    </row>
    <row r="25" spans="1:8" s="6" customFormat="1" x14ac:dyDescent="0.2">
      <c r="A25" s="45" t="str">
        <f>Registro!A22</f>
        <v>Revision y analisis de los proyectos a realizar</v>
      </c>
      <c r="B25" s="45"/>
      <c r="C25" s="40" t="s">
        <v>33</v>
      </c>
      <c r="D25" s="40"/>
      <c r="E25" s="40"/>
      <c r="F25" s="45" t="s">
        <v>29</v>
      </c>
      <c r="G25" s="45"/>
      <c r="H25" s="10">
        <v>1</v>
      </c>
    </row>
    <row r="26" spans="1:8" s="6" customFormat="1" x14ac:dyDescent="0.2">
      <c r="A26" s="45" t="str">
        <f>Registro!A23</f>
        <v>Anteproyectos presentados para su desarrollo</v>
      </c>
      <c r="B26" s="45"/>
      <c r="C26" s="40" t="s">
        <v>33</v>
      </c>
      <c r="D26" s="40"/>
      <c r="E26" s="40"/>
      <c r="F26" s="20" t="s">
        <v>30</v>
      </c>
      <c r="G26" s="20"/>
      <c r="H26" s="10">
        <v>1</v>
      </c>
    </row>
    <row r="27" spans="1:8" s="6" customFormat="1" x14ac:dyDescent="0.2">
      <c r="A27" s="45">
        <f>Registro!A24</f>
        <v>0</v>
      </c>
      <c r="B27" s="45"/>
      <c r="C27" s="40" t="s">
        <v>33</v>
      </c>
      <c r="D27" s="40"/>
      <c r="E27" s="40"/>
      <c r="F27" s="20" t="s">
        <v>31</v>
      </c>
      <c r="G27" s="20"/>
      <c r="H27" s="10">
        <v>1</v>
      </c>
    </row>
    <row r="28" spans="1:8" s="6" customFormat="1" x14ac:dyDescent="0.2">
      <c r="A28" s="45">
        <f>Registro!A25</f>
        <v>0</v>
      </c>
      <c r="B28" s="45"/>
      <c r="C28" s="40">
        <f>Registro!G25</f>
        <v>0</v>
      </c>
      <c r="D28" s="40"/>
      <c r="E28" s="40"/>
      <c r="F28" s="45"/>
      <c r="G28" s="45"/>
      <c r="H28" s="10"/>
    </row>
    <row r="29" spans="1:8" s="6" customFormat="1" x14ac:dyDescent="0.2">
      <c r="A29" s="45">
        <f>Registro!A26</f>
        <v>0</v>
      </c>
      <c r="B29" s="45"/>
      <c r="C29" s="40">
        <f>Registro!G26</f>
        <v>0</v>
      </c>
      <c r="D29" s="40"/>
      <c r="E29" s="40"/>
      <c r="F29" s="45"/>
      <c r="G29" s="45"/>
      <c r="H29" s="10"/>
    </row>
    <row r="30" spans="1:8" s="6" customFormat="1" x14ac:dyDescent="0.2">
      <c r="A30" s="45">
        <f>Registro!A27</f>
        <v>0</v>
      </c>
      <c r="B30" s="45"/>
      <c r="C30" s="40">
        <f>Registro!G27</f>
        <v>0</v>
      </c>
      <c r="D30" s="40"/>
      <c r="E30" s="40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Registro!C33</f>
        <v>Manuel de Jesus Cano Bustamante</v>
      </c>
      <c r="D35" s="22"/>
      <c r="E35" s="22"/>
      <c r="G35" s="22" t="str">
        <f>Registro!F33</f>
        <v>MCSYJ. OFELIA ENRIQUEZ ORDAZ</v>
      </c>
      <c r="H35" s="22"/>
    </row>
    <row r="36" spans="1:8" ht="28.5" customHeight="1" x14ac:dyDescent="0.2">
      <c r="A36" s="9" t="str">
        <f>B8</f>
        <v>CPA. ALVARO RAMOS VILLEGAS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2022-11-18T01:22:29Z</dcterms:modified>
</cp:coreProperties>
</file>