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"/>
    </mc:Choice>
  </mc:AlternateContent>
  <xr:revisionPtr revIDLastSave="0" documentId="8_{7D64396D-8EAF-463C-A86A-CDA6472997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I16" i="5"/>
  <c r="J16" i="5" s="1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G28" i="2"/>
  <c r="F28" i="2"/>
  <c r="I27" i="2"/>
  <c r="J27" i="2" s="1"/>
  <c r="E27" i="2"/>
  <c r="L27" i="2" s="1"/>
  <c r="D27" i="2"/>
  <c r="C27" i="2"/>
  <c r="A27" i="2"/>
  <c r="I26" i="2"/>
  <c r="J26" i="2" s="1"/>
  <c r="E26" i="2"/>
  <c r="L26" i="2" s="1"/>
  <c r="D26" i="2"/>
  <c r="C26" i="2"/>
  <c r="A26" i="2"/>
  <c r="E25" i="2"/>
  <c r="L25" i="2" s="1"/>
  <c r="D25" i="2"/>
  <c r="C25" i="2"/>
  <c r="A25" i="2"/>
  <c r="I24" i="2"/>
  <c r="J24" i="2" s="1"/>
  <c r="E24" i="2"/>
  <c r="L24" i="2" s="1"/>
  <c r="D24" i="2"/>
  <c r="C24" i="2"/>
  <c r="A24" i="2"/>
  <c r="I23" i="2"/>
  <c r="J23" i="2" s="1"/>
  <c r="E23" i="2"/>
  <c r="L23" i="2" s="1"/>
  <c r="D23" i="2"/>
  <c r="C23" i="2"/>
  <c r="A23" i="2"/>
  <c r="I22" i="2"/>
  <c r="J22" i="2" s="1"/>
  <c r="E22" i="2"/>
  <c r="L22" i="2" s="1"/>
  <c r="D22" i="2"/>
  <c r="C22" i="2"/>
  <c r="A22" i="2"/>
  <c r="E21" i="2"/>
  <c r="L21" i="2" s="1"/>
  <c r="D21" i="2"/>
  <c r="C21" i="2"/>
  <c r="A21" i="2"/>
  <c r="I20" i="2"/>
  <c r="J20" i="2" s="1"/>
  <c r="E20" i="2"/>
  <c r="L20" i="2" s="1"/>
  <c r="D20" i="2"/>
  <c r="C20" i="2"/>
  <c r="A20" i="2"/>
  <c r="I19" i="2"/>
  <c r="J19" i="2" s="1"/>
  <c r="E19" i="2"/>
  <c r="L19" i="2" s="1"/>
  <c r="D19" i="2"/>
  <c r="C19" i="2"/>
  <c r="A19" i="2"/>
  <c r="I18" i="2"/>
  <c r="J18" i="2" s="1"/>
  <c r="E18" i="2"/>
  <c r="L18" i="2" s="1"/>
  <c r="D18" i="2"/>
  <c r="C18" i="2"/>
  <c r="A18" i="2"/>
  <c r="E17" i="2"/>
  <c r="L17" i="2" s="1"/>
  <c r="D17" i="2"/>
  <c r="C17" i="2"/>
  <c r="A17" i="2"/>
  <c r="E16" i="2"/>
  <c r="L16" i="2" s="1"/>
  <c r="D16" i="2"/>
  <c r="C16" i="2"/>
  <c r="A16" i="2"/>
  <c r="I15" i="2"/>
  <c r="J15" i="2" s="1"/>
  <c r="E15" i="2"/>
  <c r="L15" i="2" s="1"/>
  <c r="D15" i="2"/>
  <c r="C15" i="2"/>
  <c r="A15" i="2"/>
  <c r="E14" i="2"/>
  <c r="L14" i="2" s="1"/>
  <c r="D14" i="2"/>
  <c r="C14" i="2"/>
  <c r="A14" i="2"/>
  <c r="B10" i="2"/>
  <c r="B37" i="2" s="1"/>
  <c r="L8" i="2"/>
  <c r="H8" i="2"/>
  <c r="E8" i="2"/>
  <c r="B37" i="1"/>
  <c r="M28" i="1"/>
  <c r="K28" i="1"/>
  <c r="G28" i="1"/>
  <c r="F28" i="1"/>
  <c r="E28" i="1"/>
  <c r="L27" i="1"/>
  <c r="I27" i="1"/>
  <c r="J27" i="1" s="1"/>
  <c r="H27" i="1"/>
  <c r="L26" i="1"/>
  <c r="I26" i="1"/>
  <c r="J26" i="1" s="1"/>
  <c r="H26" i="1"/>
  <c r="L25" i="1"/>
  <c r="I25" i="1"/>
  <c r="J25" i="1" s="1"/>
  <c r="H25" i="1"/>
  <c r="L24" i="1"/>
  <c r="I24" i="1"/>
  <c r="J24" i="1" s="1"/>
  <c r="H24" i="1"/>
  <c r="L23" i="1"/>
  <c r="I23" i="1"/>
  <c r="J23" i="1" s="1"/>
  <c r="H23" i="1"/>
  <c r="L22" i="1"/>
  <c r="I22" i="1"/>
  <c r="J22" i="1" s="1"/>
  <c r="H22" i="1"/>
  <c r="L21" i="1"/>
  <c r="I21" i="1"/>
  <c r="J21" i="1" s="1"/>
  <c r="H21" i="1"/>
  <c r="L20" i="1"/>
  <c r="I20" i="1"/>
  <c r="J20" i="1" s="1"/>
  <c r="H20" i="1"/>
  <c r="L19" i="1"/>
  <c r="I19" i="1"/>
  <c r="J19" i="1" s="1"/>
  <c r="H19" i="1"/>
  <c r="L18" i="1"/>
  <c r="I18" i="1"/>
  <c r="J18" i="1" s="1"/>
  <c r="H18" i="1"/>
  <c r="L17" i="1"/>
  <c r="I17" i="1"/>
  <c r="J17" i="1" s="1"/>
  <c r="H17" i="1"/>
  <c r="L16" i="1"/>
  <c r="I16" i="1"/>
  <c r="J16" i="1" s="1"/>
  <c r="H16" i="1"/>
  <c r="L15" i="1"/>
  <c r="I15" i="1"/>
  <c r="J15" i="1" s="1"/>
  <c r="H15" i="1"/>
  <c r="L14" i="1"/>
  <c r="I14" i="1"/>
  <c r="J14" i="1" s="1"/>
  <c r="H14" i="1"/>
  <c r="I16" i="2" l="1"/>
  <c r="J16" i="2" s="1"/>
  <c r="H16" i="5"/>
  <c r="I14" i="2"/>
  <c r="J14" i="2" s="1"/>
  <c r="H14" i="5"/>
  <c r="I17" i="2"/>
  <c r="J17" i="2" s="1"/>
  <c r="I21" i="2"/>
  <c r="J21" i="2" s="1"/>
  <c r="I25" i="2"/>
  <c r="J25" i="2" s="1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H28" i="1"/>
  <c r="L28" i="3"/>
  <c r="E28" i="5"/>
  <c r="I28" i="5" s="1"/>
  <c r="J28" i="5" s="1"/>
  <c r="I14" i="5"/>
  <c r="J14" i="5" s="1"/>
  <c r="L28" i="1"/>
  <c r="I28" i="1"/>
  <c r="J28" i="1" s="1"/>
  <c r="I28" i="3"/>
  <c r="J28" i="3" s="1"/>
  <c r="H28" i="3"/>
  <c r="L15" i="4"/>
  <c r="L22" i="4"/>
  <c r="L27" i="4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28" i="2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  <c r="H28" i="2"/>
  <c r="I28" i="2"/>
  <c r="J28" i="2" s="1"/>
  <c r="L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<sst xmlns="http://schemas.openxmlformats.org/spreadsheetml/2006/main" count="177" uniqueCount="46">
  <si>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</si>
  <si>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</si>
  <si>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</si>
  <si>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</si>
  <si>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</si>
  <si>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</si>
  <si>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</si>
  <si>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</si>
  <si>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</si>
  <si>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</si>
  <si>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</si>
  <si>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</si>
  <si>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</si>
  <si>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</si>
  <si>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</si>
  <si>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</si>
  <si>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</si>
  <si>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</si>
  <si>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</si>
  <si>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</si>
  <si>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</si>
  <si>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</si>
  <si>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</si>
  <si>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</si>
  <si>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</si>
  <si>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</si>
  <si>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</si>
  <si>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</si>
  <si>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</si>
  <si>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</si>
  <si>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</si>
  <si>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</si>
  <si>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</si>
  <si>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</si>
  <si>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L.A. CARLOS DE JESUS MORTEO PEÑA</t>
  </si>
  <si>
    <t>L.C. MANUEL DE JESUS CANO BUSTAMANTE</t>
  </si>
  <si>
    <t>DLA</t>
  </si>
  <si>
    <t>V</t>
  </si>
  <si>
    <t>II</t>
  </si>
  <si>
    <t>III</t>
  </si>
  <si>
    <t xml:space="preserve">GESTION FINANCIERA PARA PROYECTOS DE INNOVACION </t>
  </si>
  <si>
    <t>VII</t>
  </si>
  <si>
    <t>MEZCLA DE MERCADOTECNIA</t>
  </si>
  <si>
    <t xml:space="preserve">ADMINISTRACION FINANCIERA 1 </t>
  </si>
  <si>
    <t>MATEMATICAS FINANCIERAS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</si>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</sst>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workbookViewId="0">
      <selection activeCell="A21" sqref="A21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8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8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29" t="s">
        <v>31</v>
      </c>
      <c r="B6" s="21"/>
      <c r="C6" s="21"/>
      <c r="D6" s="21"/>
      <c r="E6" s="30" t="s">
        <v>32</v>
      </c>
      <c r="F6" s="31"/>
      <c r="G6" s="31"/>
      <c r="H6" s="31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4" t="s">
        <v>5</v>
      </c>
      <c r="C8" s="31"/>
      <c r="D8" s="6" t="s">
        <v>6</v>
      </c>
      <c r="E8" s="7">
        <v>4</v>
      </c>
      <c r="F8" s="1"/>
      <c r="G8" s="4" t="s">
        <v>7</v>
      </c>
      <c r="H8" s="7">
        <v>4</v>
      </c>
      <c r="I8" s="36" t="s">
        <v>8</v>
      </c>
      <c r="J8" s="21"/>
      <c r="K8" s="21"/>
      <c r="L8" s="34" t="s">
        <v>33</v>
      </c>
      <c r="M8" s="31"/>
      <c r="N8" s="31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4" t="s">
        <v>34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7" t="s">
        <v>10</v>
      </c>
      <c r="B12" s="39" t="s">
        <v>11</v>
      </c>
      <c r="C12" s="39" t="s">
        <v>12</v>
      </c>
      <c r="D12" s="25" t="s">
        <v>13</v>
      </c>
      <c r="E12" s="25" t="s">
        <v>14</v>
      </c>
      <c r="F12" s="40" t="s">
        <v>15</v>
      </c>
      <c r="G12" s="41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2" t="s">
        <v>22</v>
      </c>
    </row>
    <row r="13" spans="1:14" ht="12.75" customHeight="1" x14ac:dyDescent="0.2">
      <c r="A13" s="38"/>
      <c r="B13" s="26"/>
      <c r="C13" s="26"/>
      <c r="D13" s="26"/>
      <c r="E13" s="26"/>
      <c r="F13" s="9" t="s">
        <v>23</v>
      </c>
      <c r="G13" s="9" t="s">
        <v>24</v>
      </c>
      <c r="H13" s="26"/>
      <c r="I13" s="26"/>
      <c r="J13" s="26"/>
      <c r="K13" s="26"/>
      <c r="L13" s="26"/>
      <c r="M13" s="26"/>
      <c r="N13" s="23"/>
    </row>
    <row r="14" spans="1:14" ht="12.75" customHeight="1" x14ac:dyDescent="0.2">
      <c r="A14" s="10" t="s">
        <v>40</v>
      </c>
      <c r="B14" s="11" t="s">
        <v>22</v>
      </c>
      <c r="C14" s="11" t="s">
        <v>41</v>
      </c>
      <c r="D14" s="11" t="s">
        <v>36</v>
      </c>
      <c r="E14" s="11">
        <v>35</v>
      </c>
      <c r="F14" s="11">
        <v>33</v>
      </c>
      <c r="G14" s="11"/>
      <c r="H14" s="12">
        <f t="shared" ref="H14:H27" si="0">F14/E14</f>
        <v>0.94285714285714284</v>
      </c>
      <c r="I14" s="11">
        <f t="shared" ref="I14:I28" si="1">(E14-SUM(F14:G14))-K14</f>
        <v>2</v>
      </c>
      <c r="J14" s="12">
        <f t="shared" ref="J14:J28" si="2">I14/E14</f>
        <v>5.7142857142857141E-2</v>
      </c>
      <c r="K14" s="11">
        <v>0</v>
      </c>
      <c r="L14" s="12">
        <f t="shared" ref="L14:L28" si="3">K14/E14</f>
        <v>0</v>
      </c>
      <c r="M14" s="11">
        <v>82.88</v>
      </c>
      <c r="N14" s="13">
        <v>0.6</v>
      </c>
    </row>
    <row r="15" spans="1:14" ht="12.75" customHeight="1" x14ac:dyDescent="0.2">
      <c r="A15" s="10" t="s">
        <v>42</v>
      </c>
      <c r="B15" s="11" t="s">
        <v>22</v>
      </c>
      <c r="C15" s="11" t="s">
        <v>37</v>
      </c>
      <c r="D15" s="11" t="s">
        <v>36</v>
      </c>
      <c r="E15" s="11">
        <v>31</v>
      </c>
      <c r="F15" s="11">
        <v>20</v>
      </c>
      <c r="G15" s="11"/>
      <c r="H15" s="12">
        <f t="shared" si="0"/>
        <v>0.64516129032258063</v>
      </c>
      <c r="I15" s="11">
        <f t="shared" si="1"/>
        <v>11</v>
      </c>
      <c r="J15" s="12">
        <f t="shared" si="2"/>
        <v>0.35483870967741937</v>
      </c>
      <c r="K15" s="11"/>
      <c r="L15" s="12">
        <f t="shared" si="3"/>
        <v>0</v>
      </c>
      <c r="M15" s="42">
        <v>52.12</v>
      </c>
      <c r="N15" s="13">
        <v>0.64510000000000001</v>
      </c>
    </row>
    <row r="16" spans="1:14" ht="12.75" customHeight="1" x14ac:dyDescent="0.2">
      <c r="A16" s="10" t="s">
        <v>43</v>
      </c>
      <c r="B16" s="11"/>
      <c r="C16" s="11" t="s">
        <v>37</v>
      </c>
      <c r="D16" s="11" t="s">
        <v>36</v>
      </c>
      <c r="E16" s="11"/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ht="12.75" customHeight="1" x14ac:dyDescent="0.2">
      <c r="A17" s="10" t="s">
        <v>44</v>
      </c>
      <c r="B17" s="11"/>
      <c r="C17" s="11" t="s">
        <v>45</v>
      </c>
      <c r="D17" s="11" t="s">
        <v>36</v>
      </c>
      <c r="E17" s="11"/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66</v>
      </c>
      <c r="F28" s="15">
        <f t="shared" si="4"/>
        <v>53</v>
      </c>
      <c r="G28" s="15">
        <f t="shared" si="4"/>
        <v>0</v>
      </c>
      <c r="H28" s="16">
        <f>SUM(F28:G28)/E28</f>
        <v>0.80303030303030298</v>
      </c>
      <c r="I28" s="15">
        <f t="shared" si="1"/>
        <v>13</v>
      </c>
      <c r="J28" s="16">
        <f t="shared" si="2"/>
        <v>0.19696969696969696</v>
      </c>
      <c r="K28" s="15">
        <f>SUM(K14:K27)</f>
        <v>0</v>
      </c>
      <c r="L28" s="16">
        <f t="shared" si="3"/>
        <v>0</v>
      </c>
      <c r="M28" s="15">
        <f>AVERAGE(M14:M27)</f>
        <v>67.5</v>
      </c>
      <c r="N28" s="17"/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2" t="s">
        <v>28</v>
      </c>
      <c r="C33" s="21"/>
      <c r="D33" s="21"/>
      <c r="E33" s="1"/>
      <c r="F33" s="1"/>
      <c r="G33" s="28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33"/>
      <c r="C34" s="31"/>
      <c r="D34" s="31"/>
      <c r="E34" s="1"/>
      <c r="F34" s="1"/>
      <c r="G34" s="34"/>
      <c r="H34" s="31"/>
      <c r="I34" s="31"/>
      <c r="J34" s="31"/>
      <c r="K34" s="1"/>
      <c r="L34" s="1"/>
      <c r="M34" s="1"/>
      <c r="N34" s="1"/>
    </row>
    <row r="35" spans="1:14" ht="12.75" hidden="1" customHeight="1" x14ac:dyDescent="0.2">
      <c r="A35" s="35" t="e">
        <v>#REF!</v>
      </c>
      <c r="B35" s="21"/>
      <c r="C35" s="8"/>
      <c r="D35" s="1"/>
      <c r="E35" s="35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7" t="str">
        <f>B10</f>
        <v>L.A. CARLOS DE JESUS MORTEO PEÑA</v>
      </c>
      <c r="C37" s="21"/>
      <c r="D37" s="21"/>
      <c r="E37" s="19"/>
      <c r="F37" s="19"/>
      <c r="G37" s="27" t="s">
        <v>35</v>
      </c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workbookViewId="0">
      <selection activeCell="O17" sqref="O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8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8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29" t="s">
        <v>3</v>
      </c>
      <c r="B6" s="21"/>
      <c r="C6" s="21"/>
      <c r="D6" s="21"/>
      <c r="E6" s="30"/>
      <c r="F6" s="31"/>
      <c r="G6" s="31"/>
      <c r="H6" s="31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4">
        <v>2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1"/>
      <c r="K8" s="21"/>
      <c r="L8" s="34" t="str">
        <f>'1'!L8</f>
        <v>SEP 22- ENE 23</v>
      </c>
      <c r="M8" s="31"/>
      <c r="N8" s="31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4" t="str">
        <f>'1'!B10</f>
        <v>L.A. CARLOS DE JESUS MORTEO PEÑA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7" t="s">
        <v>10</v>
      </c>
      <c r="B12" s="39" t="s">
        <v>11</v>
      </c>
      <c r="C12" s="39" t="s">
        <v>12</v>
      </c>
      <c r="D12" s="25" t="s">
        <v>13</v>
      </c>
      <c r="E12" s="25" t="s">
        <v>14</v>
      </c>
      <c r="F12" s="40" t="s">
        <v>15</v>
      </c>
      <c r="G12" s="41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2" t="s">
        <v>22</v>
      </c>
    </row>
    <row r="13" spans="1:14" ht="12.75" customHeight="1" x14ac:dyDescent="0.2">
      <c r="A13" s="38"/>
      <c r="B13" s="26"/>
      <c r="C13" s="26"/>
      <c r="D13" s="26"/>
      <c r="E13" s="26"/>
      <c r="F13" s="9" t="s">
        <v>23</v>
      </c>
      <c r="G13" s="9" t="s">
        <v>24</v>
      </c>
      <c r="H13" s="26"/>
      <c r="I13" s="26"/>
      <c r="J13" s="26"/>
      <c r="K13" s="26"/>
      <c r="L13" s="26"/>
      <c r="M13" s="26"/>
      <c r="N13" s="23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38</v>
      </c>
      <c r="C14" s="11" t="str">
        <f>'1'!C14</f>
        <v>VII</v>
      </c>
      <c r="D14" s="11" t="str">
        <f>'1'!D14</f>
        <v>DLA</v>
      </c>
      <c r="E14" s="11">
        <f>'1'!E14</f>
        <v>35</v>
      </c>
      <c r="F14" s="11">
        <v>17</v>
      </c>
      <c r="G14" s="11"/>
      <c r="H14" s="12">
        <f t="shared" ref="H14:H27" si="0">F14/E14</f>
        <v>0.48571428571428571</v>
      </c>
      <c r="I14" s="11">
        <f t="shared" ref="I14:I28" si="1">(E14-SUM(F14:G14))-K14</f>
        <v>18</v>
      </c>
      <c r="J14" s="12">
        <f t="shared" ref="J14:J28" si="2">I14/E14</f>
        <v>0.51428571428571423</v>
      </c>
      <c r="K14" s="11"/>
      <c r="L14" s="12">
        <f t="shared" ref="L14:L28" si="3">K14/E14</f>
        <v>0</v>
      </c>
      <c r="M14" s="11">
        <v>83.52</v>
      </c>
      <c r="N14" s="13">
        <v>0.58819999999999995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V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V</v>
      </c>
      <c r="D16" s="11" t="str">
        <f>'1'!D16</f>
        <v>DLA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IV</v>
      </c>
      <c r="D17" s="11" t="str">
        <f>'1'!D17</f>
        <v>DLA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66</v>
      </c>
      <c r="F28" s="15">
        <f t="shared" si="4"/>
        <v>17</v>
      </c>
      <c r="G28" s="15">
        <f t="shared" si="4"/>
        <v>0</v>
      </c>
      <c r="H28" s="16">
        <f>SUM(F28:G28)/E28</f>
        <v>0.25757575757575757</v>
      </c>
      <c r="I28" s="15">
        <f t="shared" si="1"/>
        <v>49</v>
      </c>
      <c r="J28" s="16">
        <f t="shared" si="2"/>
        <v>0.74242424242424243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83.52</v>
      </c>
      <c r="N28" s="17">
        <f t="shared" si="5"/>
        <v>0.58819999999999995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2" t="s">
        <v>28</v>
      </c>
      <c r="C33" s="21"/>
      <c r="D33" s="21"/>
      <c r="E33" s="1"/>
      <c r="F33" s="1"/>
      <c r="G33" s="28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33"/>
      <c r="C34" s="31"/>
      <c r="D34" s="31"/>
      <c r="E34" s="1"/>
      <c r="F34" s="1"/>
      <c r="G34" s="34"/>
      <c r="H34" s="31"/>
      <c r="I34" s="31"/>
      <c r="J34" s="31"/>
      <c r="K34" s="1"/>
      <c r="L34" s="1"/>
      <c r="M34" s="1"/>
      <c r="N34" s="1"/>
    </row>
    <row r="35" spans="1:14" ht="12.75" hidden="1" customHeight="1" x14ac:dyDescent="0.2">
      <c r="A35" s="35" t="e">
        <v>#REF!</v>
      </c>
      <c r="B35" s="21"/>
      <c r="C35" s="8"/>
      <c r="D35" s="1"/>
      <c r="E35" s="35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7" t="str">
        <f>B10</f>
        <v>L.A. CARLOS DE JESUS MORTEO PEÑA</v>
      </c>
      <c r="C37" s="21"/>
      <c r="D37" s="21"/>
      <c r="E37" s="19"/>
      <c r="F37" s="19"/>
      <c r="G37" s="27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8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8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29" t="s">
        <v>3</v>
      </c>
      <c r="B6" s="21"/>
      <c r="C6" s="21"/>
      <c r="D6" s="21"/>
      <c r="E6" s="30"/>
      <c r="F6" s="31"/>
      <c r="G6" s="31"/>
      <c r="H6" s="31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4">
        <v>3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1"/>
      <c r="K8" s="21"/>
      <c r="L8" s="34" t="str">
        <f>'1'!L8</f>
        <v>SEP 22- ENE 23</v>
      </c>
      <c r="M8" s="31"/>
      <c r="N8" s="31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4" t="str">
        <f>'1'!B10</f>
        <v>L.A. CARLOS DE JESUS MORTEO PEÑA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7" t="s">
        <v>10</v>
      </c>
      <c r="B12" s="39" t="s">
        <v>11</v>
      </c>
      <c r="C12" s="39" t="s">
        <v>12</v>
      </c>
      <c r="D12" s="25" t="s">
        <v>13</v>
      </c>
      <c r="E12" s="25" t="s">
        <v>14</v>
      </c>
      <c r="F12" s="40" t="s">
        <v>15</v>
      </c>
      <c r="G12" s="41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2" t="s">
        <v>22</v>
      </c>
    </row>
    <row r="13" spans="1:14" ht="12.75" customHeight="1" x14ac:dyDescent="0.2">
      <c r="A13" s="38"/>
      <c r="B13" s="26"/>
      <c r="C13" s="26"/>
      <c r="D13" s="26"/>
      <c r="E13" s="26"/>
      <c r="F13" s="9" t="s">
        <v>23</v>
      </c>
      <c r="G13" s="9" t="s">
        <v>24</v>
      </c>
      <c r="H13" s="26"/>
      <c r="I13" s="26"/>
      <c r="J13" s="26"/>
      <c r="K13" s="26"/>
      <c r="L13" s="26"/>
      <c r="M13" s="26"/>
      <c r="N13" s="23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39</v>
      </c>
      <c r="C14" s="11" t="str">
        <f>'1'!C14</f>
        <v>VII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V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V</v>
      </c>
      <c r="D16" s="11" t="str">
        <f>'1'!D16</f>
        <v>DLA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IV</v>
      </c>
      <c r="D17" s="11" t="str">
        <f>'1'!D17</f>
        <v>DLA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66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66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2" t="s">
        <v>28</v>
      </c>
      <c r="C33" s="21"/>
      <c r="D33" s="21"/>
      <c r="E33" s="1"/>
      <c r="F33" s="1"/>
      <c r="G33" s="28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33"/>
      <c r="C34" s="31"/>
      <c r="D34" s="31"/>
      <c r="E34" s="1"/>
      <c r="F34" s="1"/>
      <c r="G34" s="34"/>
      <c r="H34" s="31"/>
      <c r="I34" s="31"/>
      <c r="J34" s="31"/>
      <c r="K34" s="1"/>
      <c r="L34" s="1"/>
      <c r="M34" s="1"/>
      <c r="N34" s="1"/>
    </row>
    <row r="35" spans="1:14" ht="12.75" hidden="1" customHeight="1" x14ac:dyDescent="0.2">
      <c r="A35" s="35" t="e">
        <v>#REF!</v>
      </c>
      <c r="B35" s="21"/>
      <c r="C35" s="8"/>
      <c r="D35" s="1"/>
      <c r="E35" s="35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7" t="str">
        <f>B10</f>
        <v>L.A. CARLOS DE JESUS MORTEO PEÑA</v>
      </c>
      <c r="C37" s="21"/>
      <c r="D37" s="21"/>
      <c r="E37" s="19"/>
      <c r="F37" s="19"/>
      <c r="G37" s="27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8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8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29" t="s">
        <v>3</v>
      </c>
      <c r="B6" s="21"/>
      <c r="C6" s="21"/>
      <c r="D6" s="21"/>
      <c r="E6" s="30"/>
      <c r="F6" s="31"/>
      <c r="G6" s="31"/>
      <c r="H6" s="31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4">
        <v>4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1"/>
      <c r="K8" s="21"/>
      <c r="L8" s="34" t="str">
        <f>'1'!L8</f>
        <v>SEP 22- ENE 23</v>
      </c>
      <c r="M8" s="31"/>
      <c r="N8" s="31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4" t="str">
        <f>'1'!B10</f>
        <v>L.A. CARLOS DE JESUS MORTEO PEÑA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7" t="s">
        <v>10</v>
      </c>
      <c r="B12" s="39" t="s">
        <v>11</v>
      </c>
      <c r="C12" s="39" t="s">
        <v>12</v>
      </c>
      <c r="D12" s="25" t="s">
        <v>13</v>
      </c>
      <c r="E12" s="25" t="s">
        <v>14</v>
      </c>
      <c r="F12" s="40" t="s">
        <v>15</v>
      </c>
      <c r="G12" s="41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2" t="s">
        <v>22</v>
      </c>
    </row>
    <row r="13" spans="1:14" ht="12.75" customHeight="1" x14ac:dyDescent="0.2">
      <c r="A13" s="38"/>
      <c r="B13" s="26"/>
      <c r="C13" s="26"/>
      <c r="D13" s="26"/>
      <c r="E13" s="26"/>
      <c r="F13" s="9" t="s">
        <v>23</v>
      </c>
      <c r="G13" s="9" t="s">
        <v>24</v>
      </c>
      <c r="H13" s="26"/>
      <c r="I13" s="26"/>
      <c r="J13" s="26"/>
      <c r="K13" s="26"/>
      <c r="L13" s="26"/>
      <c r="M13" s="26"/>
      <c r="N13" s="23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VII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V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V</v>
      </c>
      <c r="D16" s="11" t="str">
        <f>'1'!D16</f>
        <v>DLA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IV</v>
      </c>
      <c r="D17" s="11" t="str">
        <f>'1'!D17</f>
        <v>DLA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66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66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2" t="s">
        <v>28</v>
      </c>
      <c r="C33" s="21"/>
      <c r="D33" s="21"/>
      <c r="E33" s="1"/>
      <c r="F33" s="1"/>
      <c r="G33" s="28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33"/>
      <c r="C34" s="31"/>
      <c r="D34" s="31"/>
      <c r="E34" s="1"/>
      <c r="F34" s="1"/>
      <c r="G34" s="34"/>
      <c r="H34" s="31"/>
      <c r="I34" s="31"/>
      <c r="J34" s="31"/>
      <c r="K34" s="1"/>
      <c r="L34" s="1"/>
      <c r="M34" s="1"/>
      <c r="N34" s="1"/>
    </row>
    <row r="35" spans="1:14" ht="12.75" hidden="1" customHeight="1" x14ac:dyDescent="0.2">
      <c r="A35" s="35" t="e">
        <v>#REF!</v>
      </c>
      <c r="B35" s="21"/>
      <c r="C35" s="8"/>
      <c r="D35" s="1"/>
      <c r="E35" s="35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7" t="str">
        <f>B10</f>
        <v>L.A. CARLOS DE JESUS MORTEO PEÑA</v>
      </c>
      <c r="C37" s="21"/>
      <c r="D37" s="21"/>
      <c r="E37" s="19"/>
      <c r="F37" s="19"/>
      <c r="G37" s="27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8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8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29" t="s">
        <v>3</v>
      </c>
      <c r="B6" s="21"/>
      <c r="C6" s="21"/>
      <c r="D6" s="21"/>
      <c r="E6" s="30"/>
      <c r="F6" s="31"/>
      <c r="G6" s="31"/>
      <c r="H6" s="31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4" t="s">
        <v>30</v>
      </c>
      <c r="C8" s="31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1"/>
      <c r="K8" s="21"/>
      <c r="L8" s="34" t="str">
        <f>'1'!L8</f>
        <v>SEP 22- ENE 23</v>
      </c>
      <c r="M8" s="31"/>
      <c r="N8" s="31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4" t="str">
        <f>'1'!B10</f>
        <v>L.A. CARLOS DE JESUS MORTEO PEÑA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7" t="s">
        <v>10</v>
      </c>
      <c r="B12" s="39" t="s">
        <v>11</v>
      </c>
      <c r="C12" s="39" t="s">
        <v>12</v>
      </c>
      <c r="D12" s="25" t="s">
        <v>13</v>
      </c>
      <c r="E12" s="25" t="s">
        <v>14</v>
      </c>
      <c r="F12" s="40" t="s">
        <v>15</v>
      </c>
      <c r="G12" s="41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2" t="s">
        <v>22</v>
      </c>
    </row>
    <row r="13" spans="1:14" ht="12.75" customHeight="1" x14ac:dyDescent="0.2">
      <c r="A13" s="38"/>
      <c r="B13" s="26"/>
      <c r="C13" s="26"/>
      <c r="D13" s="26"/>
      <c r="E13" s="26"/>
      <c r="F13" s="9" t="s">
        <v>23</v>
      </c>
      <c r="G13" s="9" t="s">
        <v>24</v>
      </c>
      <c r="H13" s="26"/>
      <c r="I13" s="26"/>
      <c r="J13" s="26"/>
      <c r="K13" s="26"/>
      <c r="L13" s="26"/>
      <c r="M13" s="26"/>
      <c r="N13" s="23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VII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V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V</v>
      </c>
      <c r="D16" s="11" t="str">
        <f>'1'!D16</f>
        <v>DLA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IV</v>
      </c>
      <c r="D17" s="11" t="str">
        <f>'1'!D17</f>
        <v>DLA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66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66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2" t="s">
        <v>28</v>
      </c>
      <c r="C33" s="21"/>
      <c r="D33" s="21"/>
      <c r="E33" s="1"/>
      <c r="F33" s="1"/>
      <c r="G33" s="28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33"/>
      <c r="C34" s="31"/>
      <c r="D34" s="31"/>
      <c r="E34" s="1"/>
      <c r="F34" s="1"/>
      <c r="G34" s="34"/>
      <c r="H34" s="31"/>
      <c r="I34" s="31"/>
      <c r="J34" s="31"/>
      <c r="K34" s="1"/>
      <c r="L34" s="1"/>
      <c r="M34" s="1"/>
      <c r="N34" s="1"/>
    </row>
    <row r="35" spans="1:14" ht="12.75" hidden="1" customHeight="1" x14ac:dyDescent="0.2">
      <c r="A35" s="35" t="e">
        <v>#REF!</v>
      </c>
      <c r="B35" s="21"/>
      <c r="C35" s="8"/>
      <c r="D35" s="1"/>
      <c r="E35" s="35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7" t="str">
        <f>B10</f>
        <v>L.A. CARLOS DE JESUS MORTEO PEÑA</v>
      </c>
      <c r="C37" s="21"/>
      <c r="D37" s="21"/>
      <c r="E37" s="19"/>
      <c r="F37" s="19"/>
      <c r="G37" s="27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2022-10-07T02:03:16Z</dcterms:modified>
  <cp:category/>
  <cp:contentStatus/>
</cp:coreProperties>
</file>