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2 REPORTE CALIFICACIONES/"/>
    </mc:Choice>
  </mc:AlternateContent>
  <xr:revisionPtr revIDLastSave="176" documentId="8_{9A533E11-0FFF-47CE-8CD4-A4CC7F7AA70B}" xr6:coauthVersionLast="47" xr6:coauthVersionMax="47" xr10:uidLastSave="{AE58DF2A-0913-47B8-AC3E-6A8D7D139E8C}"/>
  <bookViews>
    <workbookView xWindow="-120" yWindow="-120" windowWidth="20730" windowHeight="1104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9" i="2"/>
  <c r="M29" i="2"/>
  <c r="K29" i="2"/>
  <c r="G29" i="2"/>
  <c r="F29" i="2"/>
  <c r="D28" i="2"/>
  <c r="C28" i="2"/>
  <c r="A28" i="2"/>
  <c r="D27" i="2"/>
  <c r="C27" i="2"/>
  <c r="A27" i="2"/>
  <c r="D26" i="2"/>
  <c r="C26" i="2"/>
  <c r="A26" i="2"/>
  <c r="D25" i="2"/>
  <c r="C25" i="2"/>
  <c r="A25" i="2"/>
  <c r="D24" i="2"/>
  <c r="C24" i="2"/>
  <c r="A24" i="2"/>
  <c r="D23" i="2"/>
  <c r="C23" i="2"/>
  <c r="A23" i="2"/>
  <c r="D22" i="2"/>
  <c r="C22" i="2"/>
  <c r="A22" i="2"/>
  <c r="D21" i="2"/>
  <c r="C21" i="2"/>
  <c r="A21" i="2"/>
  <c r="D20" i="2"/>
  <c r="C20" i="2"/>
  <c r="A20" i="2"/>
  <c r="D19" i="2"/>
  <c r="C19" i="2"/>
  <c r="A19" i="2"/>
  <c r="E18" i="2"/>
  <c r="L18" i="2" s="1"/>
  <c r="D18" i="2"/>
  <c r="C18" i="2"/>
  <c r="A18" i="2"/>
  <c r="E17" i="2"/>
  <c r="L17" i="2" s="1"/>
  <c r="D17" i="2"/>
  <c r="C17" i="2"/>
  <c r="E16" i="2"/>
  <c r="L16" i="2" s="1"/>
  <c r="D16" i="2"/>
  <c r="C16" i="2"/>
  <c r="A16" i="2"/>
  <c r="E14" i="2"/>
  <c r="L14" i="2" s="1"/>
  <c r="D14" i="2"/>
  <c r="C14" i="2"/>
  <c r="A14" i="2"/>
  <c r="B10" i="2"/>
  <c r="B38" i="2" s="1"/>
  <c r="L8" i="2"/>
  <c r="H8" i="2"/>
  <c r="E8" i="2"/>
  <c r="B37" i="1"/>
  <c r="M28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E29" i="2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<sst xmlns="http://schemas.openxmlformats.org/spreadsheetml/2006/main" count="186" uniqueCount="49">
  <si>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</si>
  <si>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</si>
  <si>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</si>
  <si>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</si>
  <si>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</si>
  <si>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</si>
  <si>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</si>
  <si>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</si>
  <si>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</si>
  <si>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</si>
  <si>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</si>
  <si>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</si>
  <si>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</si>
  <si>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</si>
  <si>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</si>
  <si>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</si>
  <si>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</si>
  <si>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</si>
  <si>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</si>
  <si>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</si>
  <si>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</si>
  <si>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</si>
  <si>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</si>
  <si>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</si>
  <si>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</si>
  <si>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</si>
  <si>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</si>
  <si>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</si>
  <si>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</si>
  <si>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</si>
  <si>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</si>
  <si>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</si>
  <si>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</si>
  <si>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</si>
  <si>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</si>
  <si>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</si>
  <si>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</si>
  <si>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</si>
  <si>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</si>
  <si>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</si>
  <si>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</si>
  <si>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</si>
  <si>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</si>
  <si>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</si>
  <si>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</si>
  <si>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</si>
  <si>
    <t>S/E</t>
  </si>
  <si>
    <t xml:space="preserve">505 A </t>
  </si>
  <si>
    <t xml:space="preserve">DLA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</si>
</sst>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10" workbookViewId="0">
      <selection activeCell="O30" sqref="O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9" t="s">
        <v>31</v>
      </c>
      <c r="B6" s="23"/>
      <c r="C6" s="23"/>
      <c r="D6" s="23"/>
      <c r="E6" s="40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4" t="s">
        <v>5</v>
      </c>
      <c r="C8" s="25"/>
      <c r="D8" s="6" t="s">
        <v>6</v>
      </c>
      <c r="E8" s="7">
        <v>4</v>
      </c>
      <c r="F8" s="1"/>
      <c r="G8" s="4" t="s">
        <v>7</v>
      </c>
      <c r="H8" s="7">
        <v>4</v>
      </c>
      <c r="I8" s="22" t="s">
        <v>8</v>
      </c>
      <c r="J8" s="23"/>
      <c r="K8" s="23"/>
      <c r="L8" s="24" t="s">
        <v>33</v>
      </c>
      <c r="M8" s="25"/>
      <c r="N8" s="25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4" t="s">
        <v>34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10</v>
      </c>
      <c r="B12" s="28" t="s">
        <v>11</v>
      </c>
      <c r="C12" s="28" t="s">
        <v>12</v>
      </c>
      <c r="D12" s="30" t="s">
        <v>13</v>
      </c>
      <c r="E12" s="30" t="s">
        <v>14</v>
      </c>
      <c r="F12" s="31" t="s">
        <v>15</v>
      </c>
      <c r="G12" s="32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4" t="s">
        <v>22</v>
      </c>
    </row>
    <row r="13" spans="1:14" ht="12.75" customHeight="1" x14ac:dyDescent="0.2">
      <c r="A13" s="27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/>
      <c r="H15" s="12"/>
      <c r="I15" s="11">
        <v>0</v>
      </c>
      <c r="J15" s="12"/>
      <c r="K15" s="11">
        <v>0</v>
      </c>
      <c r="L15" s="12">
        <v>0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46</v>
      </c>
      <c r="C16" s="11" t="s">
        <v>44</v>
      </c>
      <c r="D16" s="11" t="s">
        <v>36</v>
      </c>
      <c r="E16" s="11">
        <v>32</v>
      </c>
      <c r="F16" s="11"/>
      <c r="G16" s="11"/>
      <c r="H16" s="12"/>
      <c r="I16" s="11">
        <v>0</v>
      </c>
      <c r="J16" s="12"/>
      <c r="K16" s="11">
        <v>0</v>
      </c>
      <c r="L16" s="12">
        <v>0</v>
      </c>
      <c r="M16" s="11"/>
      <c r="N16" s="13"/>
    </row>
    <row r="17" spans="1:14" ht="12.75" customHeight="1" x14ac:dyDescent="0.2">
      <c r="A17" s="10" t="s">
        <v>42</v>
      </c>
      <c r="B17" s="11" t="s">
        <v>46</v>
      </c>
      <c r="C17" s="11" t="s">
        <v>45</v>
      </c>
      <c r="D17" s="11" t="s">
        <v>36</v>
      </c>
      <c r="E17" s="11">
        <v>5</v>
      </c>
      <c r="F17" s="11"/>
      <c r="G17" s="11"/>
      <c r="H17" s="12"/>
      <c r="I17" s="11">
        <v>0</v>
      </c>
      <c r="J17" s="12"/>
      <c r="K17" s="11">
        <v>0</v>
      </c>
      <c r="L17" s="12">
        <v>0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103</v>
      </c>
      <c r="F28" s="15">
        <f t="shared" si="0"/>
        <v>53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28</v>
      </c>
      <c r="C33" s="23"/>
      <c r="D33" s="23"/>
      <c r="E33" s="1"/>
      <c r="F33" s="1"/>
      <c r="G33" s="38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42"/>
      <c r="C34" s="25"/>
      <c r="D34" s="25"/>
      <c r="E34" s="1"/>
      <c r="F34" s="1"/>
      <c r="G34" s="24"/>
      <c r="H34" s="25"/>
      <c r="I34" s="25"/>
      <c r="J34" s="25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3"/>
      <c r="C35" s="8"/>
      <c r="D35" s="1"/>
      <c r="E35" s="43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3"/>
      <c r="D37" s="23"/>
      <c r="E37" s="19"/>
      <c r="F37" s="19"/>
      <c r="G37" s="37" t="s">
        <v>35</v>
      </c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tabSelected="1" workbookViewId="0">
      <selection activeCell="A3" sqref="A3:N3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9" t="s">
        <v>3</v>
      </c>
      <c r="B6" s="23"/>
      <c r="C6" s="23"/>
      <c r="D6" s="23"/>
      <c r="E6" s="40"/>
      <c r="F6" s="25"/>
      <c r="G6" s="25"/>
      <c r="H6" s="25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4">
        <v>2</v>
      </c>
      <c r="C8" s="25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2" t="s">
        <v>8</v>
      </c>
      <c r="J8" s="23"/>
      <c r="K8" s="23"/>
      <c r="L8" s="24" t="str">
        <f>'1'!L8</f>
        <v>SEP 22- ENE 23</v>
      </c>
      <c r="M8" s="25"/>
      <c r="N8" s="25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4" t="str">
        <f>'1'!B10</f>
        <v>L.A. CARLOS DE JESUS MORTEO PEÑA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10</v>
      </c>
      <c r="B12" s="28" t="s">
        <v>11</v>
      </c>
      <c r="C12" s="28" t="s">
        <v>12</v>
      </c>
      <c r="D12" s="30" t="s">
        <v>13</v>
      </c>
      <c r="E12" s="30" t="s">
        <v>14</v>
      </c>
      <c r="F12" s="31" t="s">
        <v>15</v>
      </c>
      <c r="G12" s="32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4" t="s">
        <v>22</v>
      </c>
    </row>
    <row r="13" spans="1:14" ht="12.75" customHeight="1" x14ac:dyDescent="0.2">
      <c r="A13" s="27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18</v>
      </c>
      <c r="G14" s="11"/>
      <c r="H14" s="12"/>
      <c r="I14" s="11">
        <v>0</v>
      </c>
      <c r="J14" s="12"/>
      <c r="K14" s="11">
        <v>0</v>
      </c>
      <c r="L14" s="12">
        <f t="shared" ref="L14:L29" si="0">K14/E14</f>
        <v>0</v>
      </c>
      <c r="M14" s="11">
        <v>35.950000000000003</v>
      </c>
      <c r="N14" s="13">
        <v>0.51419999999999999</v>
      </c>
    </row>
    <row r="15" spans="1:14" s="21" customFormat="1" ht="12.75" customHeight="1" x14ac:dyDescent="0.2">
      <c r="A15" s="11" t="s">
        <v>40</v>
      </c>
      <c r="B15" s="11" t="s">
        <v>37</v>
      </c>
      <c r="C15" s="11" t="s">
        <v>47</v>
      </c>
      <c r="D15" s="11" t="s">
        <v>48</v>
      </c>
      <c r="E15" s="11">
        <v>31</v>
      </c>
      <c r="F15" s="11">
        <v>19</v>
      </c>
      <c r="G15" s="11"/>
      <c r="H15" s="12"/>
      <c r="I15" s="11">
        <v>0</v>
      </c>
      <c r="J15" s="12"/>
      <c r="K15" s="11">
        <v>0</v>
      </c>
      <c r="L15" s="12">
        <v>0</v>
      </c>
      <c r="M15" s="11">
        <v>45.8</v>
      </c>
      <c r="N15" s="13">
        <v>0.6129</v>
      </c>
    </row>
    <row r="16" spans="1:14" ht="12.75" customHeight="1" x14ac:dyDescent="0.2">
      <c r="A16" s="11" t="str">
        <f>'1'!A15</f>
        <v>MEZCLA DE MERCADOTECNIA</v>
      </c>
      <c r="B16" s="11" t="s">
        <v>38</v>
      </c>
      <c r="C16" s="11" t="str">
        <f>'1'!C15</f>
        <v>505 A</v>
      </c>
      <c r="D16" s="11" t="str">
        <f>'1'!D15</f>
        <v>DLA</v>
      </c>
      <c r="E16" s="11">
        <f>'1'!E15</f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81.12</v>
      </c>
      <c r="N16" s="13">
        <v>0.2</v>
      </c>
    </row>
    <row r="17" spans="1:14" ht="12.75" customHeight="1" x14ac:dyDescent="0.2">
      <c r="A17" s="11" t="str">
        <f>'1'!A16</f>
        <v xml:space="preserve">ADMINISTRACION FINANCIERA 1 </v>
      </c>
      <c r="B17" s="11" t="s">
        <v>37</v>
      </c>
      <c r="C17" s="11" t="str">
        <f>'1'!C16</f>
        <v>505 A</v>
      </c>
      <c r="D17" s="11" t="str">
        <f>'1'!D16</f>
        <v>DLA</v>
      </c>
      <c r="E17" s="11">
        <f>'1'!E16</f>
        <v>32</v>
      </c>
      <c r="F17" s="11">
        <v>19</v>
      </c>
      <c r="G17" s="11"/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44.84</v>
      </c>
      <c r="N17" s="13">
        <v>0.59370000000000001</v>
      </c>
    </row>
    <row r="18" spans="1:14" ht="12.75" customHeight="1" x14ac:dyDescent="0.2">
      <c r="A18" s="11" t="str">
        <f>'1'!A17</f>
        <v>MATEMATICAS FINANCIERAS</v>
      </c>
      <c r="B18" s="11" t="s">
        <v>37</v>
      </c>
      <c r="C18" s="11" t="str">
        <f>'1'!C17</f>
        <v>405 A</v>
      </c>
      <c r="D18" s="11" t="str">
        <f>'1'!D17</f>
        <v>DLA</v>
      </c>
      <c r="E18" s="11">
        <f>'1'!E17</f>
        <v>5</v>
      </c>
      <c r="F18" s="11">
        <v>5</v>
      </c>
      <c r="G18" s="11"/>
      <c r="H18" s="12"/>
      <c r="I18" s="11">
        <v>0</v>
      </c>
      <c r="J18" s="12"/>
      <c r="K18" s="11">
        <v>0</v>
      </c>
      <c r="L18" s="12">
        <f t="shared" si="0"/>
        <v>0</v>
      </c>
      <c r="M18" s="11">
        <v>76.2</v>
      </c>
      <c r="N18" s="13">
        <v>0.4</v>
      </c>
    </row>
    <row r="19" spans="1:14" ht="12.75" customHeight="1" x14ac:dyDescent="0.2">
      <c r="A19" s="11">
        <f>'1'!A18</f>
        <v>0</v>
      </c>
      <c r="B19" s="11"/>
      <c r="C19" s="11">
        <f>'1'!C18</f>
        <v>0</v>
      </c>
      <c r="D19" s="11">
        <f>'1'!D18</f>
        <v>0</v>
      </c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1">
        <f>'1'!A19</f>
        <v>0</v>
      </c>
      <c r="B20" s="11"/>
      <c r="C20" s="11">
        <f>'1'!C19</f>
        <v>0</v>
      </c>
      <c r="D20" s="11">
        <f>'1'!D19</f>
        <v>0</v>
      </c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1">
        <f>'1'!A20</f>
        <v>0</v>
      </c>
      <c r="B21" s="11"/>
      <c r="C21" s="11">
        <f>'1'!C20</f>
        <v>0</v>
      </c>
      <c r="D21" s="11">
        <f>'1'!D20</f>
        <v>0</v>
      </c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1">
        <f>'1'!A21</f>
        <v>0</v>
      </c>
      <c r="B22" s="11"/>
      <c r="C22" s="11">
        <f>'1'!C21</f>
        <v>0</v>
      </c>
      <c r="D22" s="11">
        <f>'1'!D21</f>
        <v>0</v>
      </c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1">
        <f>'1'!A22</f>
        <v>0</v>
      </c>
      <c r="B23" s="11"/>
      <c r="C23" s="11">
        <f>'1'!C22</f>
        <v>0</v>
      </c>
      <c r="D23" s="11">
        <f>'1'!D22</f>
        <v>0</v>
      </c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1">
        <f>'1'!A23</f>
        <v>0</v>
      </c>
      <c r="B24" s="11"/>
      <c r="C24" s="11">
        <f>'1'!C23</f>
        <v>0</v>
      </c>
      <c r="D24" s="11">
        <f>'1'!D23</f>
        <v>0</v>
      </c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1">
        <f>'1'!A24</f>
        <v>0</v>
      </c>
      <c r="B25" s="11"/>
      <c r="C25" s="11">
        <f>'1'!C24</f>
        <v>0</v>
      </c>
      <c r="D25" s="11">
        <f>'1'!D24</f>
        <v>0</v>
      </c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1">
        <f>'1'!A25</f>
        <v>0</v>
      </c>
      <c r="B26" s="11"/>
      <c r="C26" s="11">
        <f>'1'!C25</f>
        <v>0</v>
      </c>
      <c r="D26" s="11">
        <f>'1'!D25</f>
        <v>0</v>
      </c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2.75" customHeight="1" x14ac:dyDescent="0.2">
      <c r="A27" s="11">
        <f>'1'!A26</f>
        <v>0</v>
      </c>
      <c r="B27" s="11"/>
      <c r="C27" s="11">
        <f>'1'!C26</f>
        <v>0</v>
      </c>
      <c r="D27" s="11">
        <f>'1'!D26</f>
        <v>0</v>
      </c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6.5" customHeight="1" x14ac:dyDescent="0.2">
      <c r="A28" s="11">
        <f>'1'!A27</f>
        <v>0</v>
      </c>
      <c r="B28" s="11"/>
      <c r="C28" s="11">
        <f>'1'!C27</f>
        <v>0</v>
      </c>
      <c r="D28" s="11">
        <f>'1'!D27</f>
        <v>0</v>
      </c>
      <c r="E28" s="11"/>
      <c r="F28" s="11"/>
      <c r="G28" s="11"/>
      <c r="H28" s="12"/>
      <c r="I28" s="11">
        <v>0</v>
      </c>
      <c r="J28" s="12"/>
      <c r="K28" s="11"/>
      <c r="L28" s="12"/>
      <c r="M28" s="11"/>
      <c r="N28" s="13"/>
    </row>
    <row r="29" spans="1:14" ht="12.75" customHeight="1" x14ac:dyDescent="0.2">
      <c r="A29" s="14" t="s">
        <v>25</v>
      </c>
      <c r="B29" s="15" t="s">
        <v>26</v>
      </c>
      <c r="C29" s="15" t="s">
        <v>26</v>
      </c>
      <c r="D29" s="15" t="s">
        <v>26</v>
      </c>
      <c r="E29" s="15">
        <f t="shared" ref="E29:G29" si="1">SUM(E14:E28)</f>
        <v>134</v>
      </c>
      <c r="F29" s="15">
        <f t="shared" si="1"/>
        <v>92</v>
      </c>
      <c r="G29" s="15">
        <f t="shared" si="1"/>
        <v>0</v>
      </c>
      <c r="H29" s="16"/>
      <c r="I29" s="15">
        <v>0</v>
      </c>
      <c r="J29" s="16"/>
      <c r="K29" s="15">
        <f>SUM(K14:K28)</f>
        <v>0</v>
      </c>
      <c r="L29" s="16">
        <v>0</v>
      </c>
      <c r="M29" s="15">
        <f t="shared" ref="M29:N29" si="2">AVERAGE(M14:M28)</f>
        <v>56.782000000000004</v>
      </c>
      <c r="N29" s="17">
        <f t="shared" si="2"/>
        <v>0.46415999999999996</v>
      </c>
    </row>
    <row r="30" spans="1:1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0" customHeight="1" x14ac:dyDescent="0.2">
      <c r="A31" s="36" t="s">
        <v>27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">
      <c r="A34" s="1"/>
      <c r="B34" s="41" t="s">
        <v>28</v>
      </c>
      <c r="C34" s="23"/>
      <c r="D34" s="23"/>
      <c r="E34" s="1"/>
      <c r="F34" s="1"/>
      <c r="G34" s="38" t="s">
        <v>29</v>
      </c>
      <c r="H34" s="23"/>
      <c r="I34" s="23"/>
      <c r="J34" s="23"/>
      <c r="K34" s="1"/>
      <c r="L34" s="1"/>
      <c r="M34" s="1"/>
      <c r="N34" s="1"/>
    </row>
    <row r="35" spans="1:14" ht="62.25" customHeight="1" x14ac:dyDescent="0.2">
      <c r="A35" s="1"/>
      <c r="B35" s="42"/>
      <c r="C35" s="25"/>
      <c r="D35" s="25"/>
      <c r="E35" s="1"/>
      <c r="F35" s="1"/>
      <c r="G35" s="24"/>
      <c r="H35" s="25"/>
      <c r="I35" s="25"/>
      <c r="J35" s="25"/>
      <c r="K35" s="1"/>
      <c r="L35" s="1"/>
      <c r="M35" s="1"/>
      <c r="N35" s="1"/>
    </row>
    <row r="36" spans="1:14" ht="12.75" hidden="1" customHeight="1" x14ac:dyDescent="0.2">
      <c r="A36" s="43" t="e">
        <v>#REF!</v>
      </c>
      <c r="B36" s="23"/>
      <c r="C36" s="8"/>
      <c r="D36" s="1"/>
      <c r="E36" s="43"/>
      <c r="F36" s="23"/>
      <c r="G36" s="23"/>
      <c r="H36" s="23"/>
      <c r="I36" s="1"/>
      <c r="J36" s="1"/>
      <c r="K36" s="1"/>
      <c r="L36" s="1"/>
      <c r="M36" s="1"/>
      <c r="N36" s="1"/>
    </row>
    <row r="37" spans="1:14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45" customHeight="1" x14ac:dyDescent="0.2">
      <c r="A38" s="1"/>
      <c r="B38" s="37" t="str">
        <f>B10</f>
        <v>L.A. CARLOS DE JESUS MORTEO PEÑA</v>
      </c>
      <c r="C38" s="23"/>
      <c r="D38" s="23"/>
      <c r="E38" s="19"/>
      <c r="F38" s="19"/>
      <c r="G38" s="37"/>
      <c r="H38" s="23"/>
      <c r="I38" s="23"/>
      <c r="J38" s="23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31">
    <mergeCell ref="B38:D38"/>
    <mergeCell ref="G38:J38"/>
    <mergeCell ref="A31:N31"/>
    <mergeCell ref="B35:D35"/>
    <mergeCell ref="G35:J35"/>
    <mergeCell ref="B34:D34"/>
    <mergeCell ref="G34:J34"/>
    <mergeCell ref="A36:B36"/>
    <mergeCell ref="E36:H36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9" t="s">
        <v>3</v>
      </c>
      <c r="B6" s="23"/>
      <c r="C6" s="23"/>
      <c r="D6" s="23"/>
      <c r="E6" s="40"/>
      <c r="F6" s="25"/>
      <c r="G6" s="25"/>
      <c r="H6" s="25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4">
        <v>3</v>
      </c>
      <c r="C8" s="25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2" t="s">
        <v>8</v>
      </c>
      <c r="J8" s="23"/>
      <c r="K8" s="23"/>
      <c r="L8" s="24" t="str">
        <f>'1'!L8</f>
        <v>SEP 22- ENE 23</v>
      </c>
      <c r="M8" s="25"/>
      <c r="N8" s="25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4" t="str">
        <f>'1'!B10</f>
        <v>L.A. CARLOS DE JESUS MORTEO PEÑA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10</v>
      </c>
      <c r="B12" s="28" t="s">
        <v>11</v>
      </c>
      <c r="C12" s="28" t="s">
        <v>12</v>
      </c>
      <c r="D12" s="30" t="s">
        <v>13</v>
      </c>
      <c r="E12" s="30" t="s">
        <v>14</v>
      </c>
      <c r="F12" s="31" t="s">
        <v>15</v>
      </c>
      <c r="G12" s="32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4" t="s">
        <v>22</v>
      </c>
    </row>
    <row r="13" spans="1:14" ht="12.75" customHeight="1" x14ac:dyDescent="0.2">
      <c r="A13" s="27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28</v>
      </c>
      <c r="C33" s="23"/>
      <c r="D33" s="23"/>
      <c r="E33" s="1"/>
      <c r="F33" s="1"/>
      <c r="G33" s="38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42"/>
      <c r="C34" s="25"/>
      <c r="D34" s="25"/>
      <c r="E34" s="1"/>
      <c r="F34" s="1"/>
      <c r="G34" s="24"/>
      <c r="H34" s="25"/>
      <c r="I34" s="25"/>
      <c r="J34" s="25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3"/>
      <c r="C35" s="8"/>
      <c r="D35" s="1"/>
      <c r="E35" s="43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3"/>
      <c r="D37" s="23"/>
      <c r="E37" s="19"/>
      <c r="F37" s="19"/>
      <c r="G37" s="37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9" t="s">
        <v>3</v>
      </c>
      <c r="B6" s="23"/>
      <c r="C6" s="23"/>
      <c r="D6" s="23"/>
      <c r="E6" s="40"/>
      <c r="F6" s="25"/>
      <c r="G6" s="25"/>
      <c r="H6" s="25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4">
        <v>4</v>
      </c>
      <c r="C8" s="25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2" t="s">
        <v>8</v>
      </c>
      <c r="J8" s="23"/>
      <c r="K8" s="23"/>
      <c r="L8" s="24" t="str">
        <f>'1'!L8</f>
        <v>SEP 22- ENE 23</v>
      </c>
      <c r="M8" s="25"/>
      <c r="N8" s="25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4" t="str">
        <f>'1'!B10</f>
        <v>L.A. CARLOS DE JESUS MORTEO PEÑA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10</v>
      </c>
      <c r="B12" s="28" t="s">
        <v>11</v>
      </c>
      <c r="C12" s="28" t="s">
        <v>12</v>
      </c>
      <c r="D12" s="30" t="s">
        <v>13</v>
      </c>
      <c r="E12" s="30" t="s">
        <v>14</v>
      </c>
      <c r="F12" s="31" t="s">
        <v>15</v>
      </c>
      <c r="G12" s="32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4" t="s">
        <v>22</v>
      </c>
    </row>
    <row r="13" spans="1:14" ht="12.75" customHeight="1" x14ac:dyDescent="0.2">
      <c r="A13" s="27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28</v>
      </c>
      <c r="C33" s="23"/>
      <c r="D33" s="23"/>
      <c r="E33" s="1"/>
      <c r="F33" s="1"/>
      <c r="G33" s="38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42"/>
      <c r="C34" s="25"/>
      <c r="D34" s="25"/>
      <c r="E34" s="1"/>
      <c r="F34" s="1"/>
      <c r="G34" s="24"/>
      <c r="H34" s="25"/>
      <c r="I34" s="25"/>
      <c r="J34" s="25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3"/>
      <c r="C35" s="8"/>
      <c r="D35" s="1"/>
      <c r="E35" s="43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3"/>
      <c r="D37" s="23"/>
      <c r="E37" s="19"/>
      <c r="F37" s="19"/>
      <c r="G37" s="37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39" t="s">
        <v>3</v>
      </c>
      <c r="B6" s="23"/>
      <c r="C6" s="23"/>
      <c r="D6" s="23"/>
      <c r="E6" s="40"/>
      <c r="F6" s="25"/>
      <c r="G6" s="25"/>
      <c r="H6" s="25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4" t="s">
        <v>30</v>
      </c>
      <c r="C8" s="25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2" t="s">
        <v>8</v>
      </c>
      <c r="J8" s="23"/>
      <c r="K8" s="23"/>
      <c r="L8" s="24" t="str">
        <f>'1'!L8</f>
        <v>SEP 22- ENE 23</v>
      </c>
      <c r="M8" s="25"/>
      <c r="N8" s="25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4" t="str">
        <f>'1'!B10</f>
        <v>L.A. CARLOS DE JESUS MORTEO PEÑA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10</v>
      </c>
      <c r="B12" s="28" t="s">
        <v>11</v>
      </c>
      <c r="C12" s="28" t="s">
        <v>12</v>
      </c>
      <c r="D12" s="30" t="s">
        <v>13</v>
      </c>
      <c r="E12" s="30" t="s">
        <v>14</v>
      </c>
      <c r="F12" s="31" t="s">
        <v>15</v>
      </c>
      <c r="G12" s="32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4" t="s">
        <v>22</v>
      </c>
    </row>
    <row r="13" spans="1:14" ht="12.75" customHeight="1" x14ac:dyDescent="0.2">
      <c r="A13" s="27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28</v>
      </c>
      <c r="C33" s="23"/>
      <c r="D33" s="23"/>
      <c r="E33" s="1"/>
      <c r="F33" s="1"/>
      <c r="G33" s="38" t="s">
        <v>29</v>
      </c>
      <c r="H33" s="23"/>
      <c r="I33" s="23"/>
      <c r="J33" s="23"/>
      <c r="K33" s="1"/>
      <c r="L33" s="1"/>
      <c r="M33" s="1"/>
      <c r="N33" s="1"/>
    </row>
    <row r="34" spans="1:14" ht="62.25" customHeight="1" x14ac:dyDescent="0.2">
      <c r="A34" s="1"/>
      <c r="B34" s="42"/>
      <c r="C34" s="25"/>
      <c r="D34" s="25"/>
      <c r="E34" s="1"/>
      <c r="F34" s="1"/>
      <c r="G34" s="24"/>
      <c r="H34" s="25"/>
      <c r="I34" s="25"/>
      <c r="J34" s="25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3"/>
      <c r="C35" s="8"/>
      <c r="D35" s="1"/>
      <c r="E35" s="43"/>
      <c r="F35" s="23"/>
      <c r="G35" s="23"/>
      <c r="H35" s="23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3"/>
      <c r="D37" s="23"/>
      <c r="E37" s="19"/>
      <c r="F37" s="19"/>
      <c r="G37" s="37"/>
      <c r="H37" s="23"/>
      <c r="I37" s="23"/>
      <c r="J37" s="23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2022-11-04T02:13:29Z</dcterms:modified>
  <cp:category/>
  <cp:contentStatus/>
</cp:coreProperties>
</file>