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Desktop\2022-B\REPORTES PARCIALES\"/>
    </mc:Choice>
  </mc:AlternateContent>
  <xr:revisionPtr revIDLastSave="0" documentId="13_ncr:1_{79F73BA5-5127-4D91-B2DF-EBC25A97E45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I15" i="22"/>
  <c r="I14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<sst xmlns="http://schemas.openxmlformats.org/spreadsheetml/2006/main" count="187" uniqueCount="51">
  <si>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</si>
  <si>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</si>
  <si>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</si>
  <si>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</si>
  <si>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</si>
  <si>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</si>
  <si>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</si>
  <si>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</si>
  <si>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</si>
  <si>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</si>
  <si>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</si>
  <si>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</si>
  <si>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</si>
  <si>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</si>
  <si>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</si>
  <si>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</si>
  <si>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</si>
  <si>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</si>
  <si>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</si>
  <si>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</si>
  <si>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</si>
  <si>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</si>
  <si>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</si>
  <si>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</si>
  <si>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</si>
  <si>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</si>
  <si>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</si>
  <si>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</si>
  <si>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</si>
  <si>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</si>
  <si>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</si>
  <si>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</si>
  <si>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</si>
  <si>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</si>
  <si>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</si>
  <si>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</si>
  <si>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</si>
  <si>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</si>
  <si>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</si>
  <si>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</si>
  <si>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</si>
  <si>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</si>
  <si>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 xml:space="preserve"> 305 A</t>
  </si>
  <si>
    <t>MATEMATICAS APLICADAS A LA ADMINISTRACIÓN</t>
  </si>
  <si>
    <t>105 A</t>
  </si>
  <si>
    <t>FISICA GENERAL</t>
  </si>
  <si>
    <t>304 A</t>
  </si>
  <si>
    <t>ISIC</t>
  </si>
  <si>
    <t>II</t>
  </si>
  <si>
    <t>III</t>
  </si>
  <si>
    <t xml:space="preserve">ISIC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</si>
</sst>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43</v>
      </c>
      <c r="B14" s="9" t="s">
        <v>21</v>
      </c>
      <c r="C14" s="9" t="s">
        <v>44</v>
      </c>
      <c r="D14" s="9" t="s">
        <v>35</v>
      </c>
      <c r="E14" s="9"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0.64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40</v>
      </c>
      <c r="E15" s="9">
        <v>40</v>
      </c>
      <c r="F15" s="9">
        <v>38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0.83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35</v>
      </c>
      <c r="E16" s="9"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0.56000000000000005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47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/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(M14+M15+M16+M17)/4</f>
        <v>82.75</v>
      </c>
      <c r="N28" s="19">
        <f>AVERAGE(N14:N27)</f>
        <v>0.70500000000000007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 t="s">
        <v>48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29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0.82</v>
      </c>
    </row>
    <row r="15" spans="1:14" s="11" customFormat="1" ht="26.4" x14ac:dyDescent="0.25">
      <c r="A15" s="9" t="str">
        <f>'1'!A15</f>
        <v>FUNDAMENTOS DE FISICA</v>
      </c>
      <c r="B15" s="9" t="s">
        <v>48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82</v>
      </c>
      <c r="N15" s="15">
        <v>0.83</v>
      </c>
    </row>
    <row r="16" spans="1:14" s="11" customFormat="1" ht="26.4" x14ac:dyDescent="0.25">
      <c r="A16" s="9" t="str">
        <f>'1'!A16</f>
        <v>ESTADISTICA PARA LA ADMINISTRACIÓN II</v>
      </c>
      <c r="B16" s="9" t="s">
        <v>48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48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0.57999999999999996</v>
      </c>
    </row>
    <row r="18" spans="1:14" s="11" customFormat="1" ht="26.4" x14ac:dyDescent="0.25">
      <c r="A18" s="9" t="s">
        <v>45</v>
      </c>
      <c r="B18" s="9" t="s">
        <v>49</v>
      </c>
      <c r="C18" s="9" t="s">
        <v>46</v>
      </c>
      <c r="D18" s="9" t="s">
        <v>50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98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134</v>
      </c>
      <c r="G28" s="17">
        <f>SUM(G14:G27)</f>
        <v>0</v>
      </c>
      <c r="H28" s="18">
        <f>SUM(F28:G28)/E28</f>
        <v>0.92413793103448272</v>
      </c>
      <c r="I28" s="17">
        <f t="shared" si="0"/>
        <v>11</v>
      </c>
      <c r="J28" s="18">
        <f t="shared" ref="J14:J28" si="2">I28/E28</f>
        <v>7.586206896551724E-2</v>
      </c>
      <c r="K28" s="17">
        <f>SUM(K14:K27)</f>
        <v>0</v>
      </c>
      <c r="L28" s="18">
        <f t="shared" si="1"/>
        <v>0</v>
      </c>
      <c r="M28" s="17">
        <f>AVERAGE(M14:M27)</f>
        <v>90.8</v>
      </c>
      <c r="N28" s="19">
        <f>AVERAGE(N14:N27)</f>
        <v>0.78800000000000003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2022-11-02T16:02:14Z</dcterms:modified>
  <cp:category/>
  <cp:contentStatus/>
</cp:coreProperties>
</file>