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Reportes de calificaciones\"/>
    </mc:Choice>
  </mc:AlternateContent>
  <xr:revisionPtr revIDLastSave="0" documentId="13_ncr:1_{087B67AD-79B4-4F67-80CE-690D396181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H1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L16" i="22"/>
  <c r="A17" i="22"/>
  <c r="C17" i="22"/>
  <c r="D17" i="22"/>
  <c r="E17" i="22"/>
  <c r="H17" i="22" s="1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H15" i="22"/>
  <c r="B37" i="10"/>
  <c r="N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L15" i="10"/>
  <c r="I15" i="10"/>
  <c r="J15" i="10" s="1"/>
  <c r="H15" i="10"/>
  <c r="L14" i="10"/>
  <c r="I14" i="10"/>
  <c r="J14" i="10" s="1"/>
  <c r="H14" i="10"/>
  <c r="L17" i="22" l="1"/>
  <c r="I16" i="22"/>
  <c r="J16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<sst xmlns="http://schemas.openxmlformats.org/spreadsheetml/2006/main" count="185" uniqueCount="42">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</sst>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120" zoomScaleNormal="12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34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>
        <f t="shared" ref="H14:H27" si="0">F14/E14</f>
        <v>0.56756756756756754</v>
      </c>
      <c r="I14" s="9">
        <f t="shared" ref="I14:I28" si="1">(E14-SUM(F14:G14))-K14</f>
        <v>16</v>
      </c>
      <c r="J14" s="10">
        <f t="shared" ref="J14:J28" si="2">I14/E14</f>
        <v>0.43243243243243246</v>
      </c>
      <c r="K14" s="9"/>
      <c r="L14" s="10">
        <f t="shared" ref="L14:L28" si="3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>
        <f t="shared" si="0"/>
        <v>0.8125</v>
      </c>
      <c r="I15" s="9">
        <f t="shared" si="1"/>
        <v>3</v>
      </c>
      <c r="J15" s="10">
        <f t="shared" si="2"/>
        <v>0.1875</v>
      </c>
      <c r="K15" s="9"/>
      <c r="L15" s="10">
        <f t="shared" si="3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>
        <v>1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 t="e">
        <f t="shared" si="0"/>
        <v>#VALUE!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/>
      <c r="L17" s="10">
        <f t="shared" si="3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>
        <f>SUM(F28:G28)/E28</f>
        <v>0.5357142857142857</v>
      </c>
      <c r="I28" s="17">
        <f t="shared" si="1"/>
        <v>39</v>
      </c>
      <c r="J28" s="25">
        <f t="shared" si="2"/>
        <v>0.4642857142857143</v>
      </c>
      <c r="K28" s="17">
        <f>SUM(K14:K27)</f>
        <v>0</v>
      </c>
      <c r="L28" s="18">
        <f t="shared" si="3"/>
        <v>0</v>
      </c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>
        <f t="shared" ref="H14:H27" si="0">F14/E14</f>
        <v>0.56756756756756754</v>
      </c>
      <c r="I14" s="9">
        <f t="shared" ref="I14:I28" si="1">(E14-SUM(F14:G14))-K14</f>
        <v>16</v>
      </c>
      <c r="J14" s="10">
        <f t="shared" ref="J14:J28" si="2">I14/E14</f>
        <v>0.43243243243243246</v>
      </c>
      <c r="K14" s="9"/>
      <c r="L14" s="10">
        <f t="shared" ref="L14:L28" si="3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 t="s">
        <v>40</v>
      </c>
      <c r="G15" s="9"/>
      <c r="H15" s="10" t="e">
        <f t="shared" si="0"/>
        <v>#VALUE!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 t="s">
        <v>40</v>
      </c>
      <c r="N15" s="15" t="s">
        <v>40</v>
      </c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>
        <f t="shared" si="0"/>
        <v>0.73333333333333328</v>
      </c>
      <c r="I16" s="9">
        <f t="shared" si="1"/>
        <v>4</v>
      </c>
      <c r="J16" s="10">
        <f t="shared" si="2"/>
        <v>0.26666666666666666</v>
      </c>
      <c r="K16" s="9"/>
      <c r="L16" s="10">
        <f t="shared" si="3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>
        <f t="shared" si="0"/>
        <v>0.5</v>
      </c>
      <c r="I17" s="9">
        <f t="shared" si="1"/>
        <v>8</v>
      </c>
      <c r="J17" s="10">
        <f t="shared" si="2"/>
        <v>0.5</v>
      </c>
      <c r="K17" s="9"/>
      <c r="L17" s="10">
        <f t="shared" si="3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>
        <f t="shared" si="0"/>
        <v>0.6</v>
      </c>
      <c r="I18" s="9">
        <f t="shared" si="1"/>
        <v>6</v>
      </c>
      <c r="J18" s="10">
        <f t="shared" si="2"/>
        <v>0.4</v>
      </c>
      <c r="K18" s="9"/>
      <c r="L18" s="10">
        <f t="shared" si="3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>
        <f>SUM(F28:G28)/E28</f>
        <v>0.49494949494949497</v>
      </c>
      <c r="I28" s="17">
        <f t="shared" si="1"/>
        <v>50</v>
      </c>
      <c r="J28" s="18">
        <f t="shared" si="2"/>
        <v>0.50505050505050508</v>
      </c>
      <c r="K28" s="17">
        <f>SUM(K14:K27)</f>
        <v>0</v>
      </c>
      <c r="L28" s="18">
        <f t="shared" si="3"/>
        <v>0</v>
      </c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>
        <v>3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28</v>
      </c>
      <c r="G14" s="9"/>
      <c r="H14" s="10">
        <f t="shared" ref="H14:H27" si="0">F14/E14</f>
        <v>0.7567567567567568</v>
      </c>
      <c r="I14" s="9">
        <f t="shared" ref="I14:I28" si="1">(E14-SUM(F14:G14))-K14</f>
        <v>9</v>
      </c>
      <c r="J14" s="10">
        <f t="shared" ref="J14:J28" si="2">I14/E14</f>
        <v>0.24324324324324326</v>
      </c>
      <c r="K14" s="9"/>
      <c r="L14" s="10">
        <f t="shared" ref="L14:L28" si="3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12</v>
      </c>
      <c r="G15" s="9"/>
      <c r="H15" s="10">
        <f t="shared" si="0"/>
        <v>0.75</v>
      </c>
      <c r="I15" s="9">
        <f t="shared" si="1"/>
        <v>4</v>
      </c>
      <c r="J15" s="10">
        <f t="shared" si="2"/>
        <v>0.25</v>
      </c>
      <c r="K15" s="9"/>
      <c r="L15" s="10">
        <f t="shared" si="3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II</v>
      </c>
      <c r="B16" s="9">
        <v>3</v>
      </c>
      <c r="C16" s="9" t="str">
        <f>'1'!C16</f>
        <v>506-A</v>
      </c>
      <c r="D16" s="9" t="str">
        <f>'1'!D16</f>
        <v>IAMB</v>
      </c>
      <c r="E16" s="9">
        <f>'1'!E16</f>
        <v>15</v>
      </c>
      <c r="F16" s="22" t="s">
        <v>40</v>
      </c>
      <c r="G16" s="9"/>
      <c r="H16" s="10" t="e">
        <f t="shared" si="0"/>
        <v>#VALUE!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22" t="s">
        <v>40</v>
      </c>
      <c r="N16" s="45" t="s">
        <v>40</v>
      </c>
    </row>
    <row r="17" spans="1:14" s="11" customFormat="1" ht="25.5" x14ac:dyDescent="0.2">
      <c r="A17" s="9" t="str">
        <f>'1'!A17</f>
        <v>MECANICA DE FLUIDOS</v>
      </c>
      <c r="B17" s="9">
        <v>3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9</v>
      </c>
      <c r="G17" s="9"/>
      <c r="H17" s="10">
        <f t="shared" si="0"/>
        <v>0.5625</v>
      </c>
      <c r="I17" s="9">
        <f t="shared" si="1"/>
        <v>7</v>
      </c>
      <c r="J17" s="10">
        <f t="shared" si="2"/>
        <v>0.4375</v>
      </c>
      <c r="K17" s="9"/>
      <c r="L17" s="10">
        <f t="shared" si="3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49</v>
      </c>
      <c r="G28" s="17">
        <f>SUM(G14:G27)</f>
        <v>0</v>
      </c>
      <c r="H28" s="18">
        <f>SUM(F28:G28)/E28</f>
        <v>0.58333333333333337</v>
      </c>
      <c r="I28" s="17">
        <f t="shared" si="1"/>
        <v>35</v>
      </c>
      <c r="J28" s="18">
        <f t="shared" si="2"/>
        <v>0.41666666666666669</v>
      </c>
      <c r="K28" s="17">
        <f>SUM(K14:K27)</f>
        <v>0</v>
      </c>
      <c r="L28" s="18">
        <f t="shared" si="3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2022-12-04T07:10:52Z</dcterms:modified>
  <cp:category/>
  <cp:contentStatus/>
</cp:coreProperties>
</file>