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Segundo informe de proyectos especiales\"/>
    </mc:Choice>
  </mc:AlternateContent>
  <xr:revisionPtr revIDLastSave="0" documentId="13_ncr:1_{E65BC988-1971-4BD8-A71F-2A9E31426D5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7" i="9"/>
  <c r="A26" i="9"/>
  <c r="A25" i="9"/>
  <c r="A24" i="9"/>
  <c r="A23" i="9"/>
  <c r="A22" i="9"/>
  <c r="A21" i="9"/>
  <c r="A17" i="9"/>
  <c r="G9" i="9"/>
  <c r="B8" i="9"/>
  <c r="D6" i="9"/>
  <c r="G35" i="8"/>
  <c r="C35" i="8"/>
  <c r="A24" i="8"/>
  <c r="A23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<sst xmlns="http://schemas.openxmlformats.org/spreadsheetml/2006/main" count="132" uniqueCount="61">
  <si>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</si>
  <si>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</si>
  <si>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</si>
  <si>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</si>
  <si>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</si>
  <si>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</si>
  <si>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</si>
  <si>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</si>
  <si>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</si>
  <si>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</si>
  <si>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</si>
  <si>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</si>
  <si>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</si>
  <si>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</si>
  <si>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</si>
  <si>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</si>
  <si>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</si>
  <si>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</si>
  <si>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</si>
  <si>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</si>
  <si>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</si>
  <si>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</si>
  <si>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</si>
  <si>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</si>
  <si>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</si>
  <si>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</si>
  <si>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</si>
  <si>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</si>
  <si>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</si>
  <si>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</si>
  <si>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</si>
  <si>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</si>
  <si>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</si>
  <si>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</si>
  <si>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</si>
  <si>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</si>
  <si>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Gestión Academica-Vinculación.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</si>
  <si>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</si>
  <si>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</si>
  <si>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</si>
  <si>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</si>
  <si>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</si>
  <si>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</si>
  <si>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</si>
  <si>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</si>
  <si>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</si>
  <si>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>01/09/2022-16/12/2022</t>
  </si>
  <si>
    <t xml:space="preserve">Se han realizado registros de residuos peligrosos generados en el ITSSAT </t>
  </si>
  <si>
    <t>Registros</t>
  </si>
  <si>
    <t>Se elaboró y divulgo un boletín informativo sobre toxicidad e impacto ambiental de residuos peligrosos.</t>
  </si>
  <si>
    <t>Captura del boletin en la red.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</si>
  <si>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</si>
  <si>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</si>
  <si>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</si>
  <si>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</si>
  <si>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</si>
  <si>
    <t>Registro</t>
  </si>
  <si>
    <t>07/11(2022</t>
  </si>
  <si>
    <t>10/11/2022-11/11/2022</t>
  </si>
  <si>
    <t>Se recibió al Tecnológico de San Pedro por auditoria cruzada.</t>
  </si>
  <si>
    <t>Documento plan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</si>
</sst>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3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19</v>
      </c>
      <c r="C1" s="21"/>
      <c r="D1" s="21"/>
      <c r="E1" s="21"/>
      <c r="F1" s="21"/>
      <c r="G1" s="21"/>
    </row>
    <row r="3" spans="1:7" x14ac:dyDescent="0.2">
      <c r="A3" s="17" t="s">
        <v>21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32" t="s">
        <v>1</v>
      </c>
      <c r="B6" s="32"/>
      <c r="C6" s="32"/>
      <c r="D6" s="35" t="s">
        <v>34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35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6" t="s">
        <v>23</v>
      </c>
      <c r="G9" s="36"/>
    </row>
    <row r="11" spans="1:7" ht="31.5" customHeight="1" x14ac:dyDescent="0.2">
      <c r="A11" s="4" t="s">
        <v>4</v>
      </c>
      <c r="B11" s="29" t="s">
        <v>36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42" customHeight="1" x14ac:dyDescent="0.2">
      <c r="A14" s="31" t="s">
        <v>37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36.75" customHeight="1" x14ac:dyDescent="0.2">
      <c r="A17" s="31" t="s">
        <v>38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16</v>
      </c>
      <c r="B19" s="30"/>
      <c r="C19" s="30"/>
      <c r="D19" s="30"/>
      <c r="E19" s="30"/>
      <c r="F19" s="30"/>
      <c r="G19" s="30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27" t="s">
        <v>39</v>
      </c>
      <c r="B21" s="25"/>
      <c r="C21" s="25"/>
      <c r="D21" s="25"/>
      <c r="E21" s="25"/>
      <c r="F21" s="26"/>
      <c r="G21" s="11" t="s">
        <v>46</v>
      </c>
    </row>
    <row r="22" spans="1:7" s="6" customFormat="1" x14ac:dyDescent="0.2">
      <c r="A22" s="27" t="s">
        <v>40</v>
      </c>
      <c r="B22" s="25"/>
      <c r="C22" s="25"/>
      <c r="D22" s="25"/>
      <c r="E22" s="25"/>
      <c r="F22" s="26"/>
      <c r="G22" s="11" t="s">
        <v>46</v>
      </c>
    </row>
    <row r="23" spans="1:7" s="6" customFormat="1" ht="28.5" customHeight="1" x14ac:dyDescent="0.2">
      <c r="A23" s="18" t="s">
        <v>41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">
      <c r="A24" s="18" t="s">
        <v>43</v>
      </c>
      <c r="B24" s="19"/>
      <c r="C24" s="19"/>
      <c r="D24" s="19"/>
      <c r="E24" s="19"/>
      <c r="F24" s="20"/>
      <c r="G24" s="11" t="s">
        <v>46</v>
      </c>
    </row>
    <row r="25" spans="1:7" s="6" customFormat="1" ht="21" customHeight="1" x14ac:dyDescent="0.2">
      <c r="A25" s="27" t="s">
        <v>44</v>
      </c>
      <c r="B25" s="25"/>
      <c r="C25" s="25"/>
      <c r="D25" s="25"/>
      <c r="E25" s="25"/>
      <c r="F25" s="26"/>
      <c r="G25" s="11" t="s">
        <v>46</v>
      </c>
    </row>
    <row r="26" spans="1:7" s="6" customFormat="1" ht="27" customHeight="1" x14ac:dyDescent="0.2">
      <c r="A26" s="18" t="s">
        <v>45</v>
      </c>
      <c r="B26" s="25"/>
      <c r="C26" s="25"/>
      <c r="D26" s="25"/>
      <c r="E26" s="25"/>
      <c r="F26" s="26"/>
      <c r="G26" s="11">
        <v>44862</v>
      </c>
    </row>
    <row r="27" spans="1:7" s="6" customFormat="1" x14ac:dyDescent="0.2">
      <c r="A27" s="18" t="s">
        <v>42</v>
      </c>
      <c r="B27" s="19"/>
      <c r="C27" s="19"/>
      <c r="D27" s="19"/>
      <c r="E27" s="19"/>
      <c r="F27" s="20"/>
      <c r="G27" s="11">
        <v>44868</v>
      </c>
    </row>
    <row r="28" spans="1:7" s="6" customFormat="1" x14ac:dyDescent="0.2"/>
    <row r="29" spans="1:7" s="6" customFormat="1" x14ac:dyDescent="0.2">
      <c r="G29" s="11"/>
    </row>
    <row r="30" spans="1:7" s="6" customFormat="1" x14ac:dyDescent="0.2">
      <c r="G30" s="11"/>
    </row>
    <row r="31" spans="1:7" s="6" customFormat="1" x14ac:dyDescent="0.2">
      <c r="A31" s="22"/>
      <c r="B31" s="23"/>
      <c r="C31" s="23"/>
      <c r="D31" s="23"/>
      <c r="E31" s="23"/>
      <c r="F31" s="24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0" t="s">
        <v>10</v>
      </c>
      <c r="B33" s="30"/>
      <c r="C33" s="30"/>
      <c r="D33" s="30"/>
      <c r="E33" s="30"/>
      <c r="F33" s="30"/>
      <c r="G33" s="30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MCIA. CARLOS MANUEL MONTOYA NAFARRATE</v>
      </c>
      <c r="C37" s="29" t="s">
        <v>51</v>
      </c>
      <c r="D37" s="29"/>
      <c r="E37"/>
      <c r="F37" s="38" t="s">
        <v>53</v>
      </c>
      <c r="G37" s="38"/>
    </row>
    <row r="38" spans="1:7" ht="28.5" customHeight="1" x14ac:dyDescent="0.2">
      <c r="A38" s="9" t="s">
        <v>54</v>
      </c>
      <c r="C38" s="37" t="s">
        <v>52</v>
      </c>
      <c r="D38" s="37"/>
      <c r="F38" s="39" t="s">
        <v>14</v>
      </c>
      <c r="G38" s="39"/>
    </row>
    <row r="40" spans="1:7" x14ac:dyDescent="0.2">
      <c r="A40" s="33" t="s">
        <v>17</v>
      </c>
      <c r="B40" s="33"/>
      <c r="C40" s="33"/>
      <c r="D40" s="33"/>
      <c r="E40" s="33"/>
      <c r="F40" s="33"/>
      <c r="G40" s="33"/>
    </row>
  </sheetData>
  <mergeCells count="30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5:G5"/>
    <mergeCell ref="A23:F23"/>
    <mergeCell ref="B1:E1"/>
    <mergeCell ref="F1:G1"/>
    <mergeCell ref="A31:F31"/>
    <mergeCell ref="A26:F26"/>
    <mergeCell ref="A24:F24"/>
    <mergeCell ref="A25:F25"/>
    <mergeCell ref="A22:F22"/>
    <mergeCell ref="B8:G8"/>
    <mergeCell ref="B11:G11"/>
    <mergeCell ref="A13:G13"/>
    <mergeCell ref="A14:G14"/>
    <mergeCell ref="A3:G3"/>
    <mergeCell ref="A27:F27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17" t="s">
        <v>21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2" t="s">
        <v>1</v>
      </c>
      <c r="B6" s="32"/>
      <c r="C6" s="32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MCIA. CARLOS MANUEL MONTOYA NAFARRATE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36" t="str">
        <f>Registro!F9</f>
        <v>SEP 22- ENE 23</v>
      </c>
      <c r="H9" s="36"/>
    </row>
    <row r="11" spans="1:8" ht="31.5" customHeight="1" x14ac:dyDescent="0.2">
      <c r="A11" s="4" t="s">
        <v>4</v>
      </c>
      <c r="B11" s="29" t="str">
        <f>Registro!B11</f>
        <v>Gestión Academica-Vinculación.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">
        <v>33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1" t="str">
        <f>Registro!A17</f>
        <v xml:space="preserve">
Mantener la certificación de la ISO 14001. 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16" customFormat="1" ht="42.75" customHeight="1" x14ac:dyDescent="0.2">
      <c r="A21" s="31" t="s">
        <v>47</v>
      </c>
      <c r="B21" s="31"/>
      <c r="C21" s="45" t="s">
        <v>46</v>
      </c>
      <c r="D21" s="45"/>
      <c r="E21" s="45"/>
      <c r="F21" s="44" t="s">
        <v>48</v>
      </c>
      <c r="G21" s="44"/>
      <c r="H21" s="10">
        <v>0.33</v>
      </c>
    </row>
    <row r="22" spans="1:8" s="6" customFormat="1" ht="35.25" customHeight="1" x14ac:dyDescent="0.2">
      <c r="A22" s="31" t="s">
        <v>49</v>
      </c>
      <c r="B22" s="31"/>
      <c r="C22" s="45">
        <v>44862</v>
      </c>
      <c r="D22" s="45"/>
      <c r="E22" s="45"/>
      <c r="F22" s="31" t="s">
        <v>50</v>
      </c>
      <c r="G22" s="31"/>
      <c r="H22" s="10">
        <v>0.33</v>
      </c>
    </row>
    <row r="23" spans="1:8" s="6" customFormat="1" ht="35.25" customHeight="1" x14ac:dyDescent="0.2">
      <c r="A23" s="46"/>
      <c r="B23" s="46"/>
      <c r="C23" s="45"/>
      <c r="D23" s="45"/>
      <c r="E23" s="45"/>
      <c r="F23" s="46"/>
      <c r="G23" s="46"/>
      <c r="H23" s="10"/>
    </row>
    <row r="24" spans="1:8" s="6" customFormat="1" ht="35.25" customHeight="1" x14ac:dyDescent="0.2">
      <c r="A24" s="46"/>
      <c r="B24" s="46"/>
      <c r="C24" s="45"/>
      <c r="D24" s="45"/>
      <c r="E24" s="45"/>
      <c r="F24" s="44"/>
      <c r="G24" s="44"/>
      <c r="H24" s="10"/>
    </row>
    <row r="25" spans="1:8" s="6" customFormat="1" ht="35.25" customHeight="1" x14ac:dyDescent="0.2">
      <c r="A25" s="46"/>
      <c r="B25" s="46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ht="14.25" customHeight="1" x14ac:dyDescent="0.2">
      <c r="A27" s="47"/>
      <c r="B27" s="48"/>
      <c r="C27" s="45"/>
      <c r="D27" s="45"/>
      <c r="E27" s="45"/>
      <c r="F27" s="46"/>
      <c r="G27" s="46"/>
      <c r="H27" s="10"/>
    </row>
    <row r="28" spans="1:8" s="6" customFormat="1" x14ac:dyDescent="0.2">
      <c r="A28" s="22"/>
      <c r="B28" s="24"/>
      <c r="C28" s="45"/>
      <c r="D28" s="45"/>
      <c r="E28" s="45"/>
      <c r="F28" s="44"/>
      <c r="G28" s="44"/>
      <c r="H28" s="10"/>
    </row>
    <row r="29" spans="1:8" s="6" customFormat="1" x14ac:dyDescent="0.2">
      <c r="A29" s="22"/>
      <c r="B29" s="2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9" t="str">
        <f>Registro!C37</f>
        <v>MCIA. JESSICA ALEJANDRA REYES LARIOS</v>
      </c>
      <c r="D35" s="29"/>
      <c r="E35" s="29"/>
      <c r="G35" s="29" t="str">
        <f>Registro!F37</f>
        <v>MCJyS. OFELIA ENRÍQUEZ ORDAZ</v>
      </c>
      <c r="H35" s="29"/>
    </row>
    <row r="36" spans="1:8" ht="28.5" customHeight="1" x14ac:dyDescent="0.2">
      <c r="A36" s="9" t="s">
        <v>54</v>
      </c>
      <c r="C36" s="43" t="s">
        <v>55</v>
      </c>
      <c r="D36" s="43"/>
      <c r="E36" s="43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17" t="s">
        <v>21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MCIA. CARLOS MANUEL MONTOYA NAFARRATE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38" t="str">
        <f>Registro!B11</f>
        <v>Gestión Academica-Vinculación.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5.75" customHeight="1" x14ac:dyDescent="0.2">
      <c r="A14" s="46" t="str">
        <f>Registro!A14</f>
        <v>Mantener un control de los residuos peligrosos generados en el Tecnológico de San Andrés Tuxtla Veracruz.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3.5" customHeight="1" x14ac:dyDescent="0.2">
      <c r="A17" s="46" t="str">
        <f>Registro!A17</f>
        <v xml:space="preserve">
Mantener la certificación de la ISO 14001. 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6" t="s">
        <v>47</v>
      </c>
      <c r="B21" s="46"/>
      <c r="C21" s="45">
        <v>44876</v>
      </c>
      <c r="D21" s="45"/>
      <c r="E21" s="45"/>
      <c r="F21" s="44" t="s">
        <v>48</v>
      </c>
      <c r="G21" s="44"/>
      <c r="H21" s="10">
        <v>0.66</v>
      </c>
    </row>
    <row r="22" spans="1:8" s="6" customFormat="1" ht="35.25" customHeight="1" x14ac:dyDescent="0.2">
      <c r="A22" s="46" t="s">
        <v>43</v>
      </c>
      <c r="B22" s="46"/>
      <c r="C22" s="45">
        <v>44868</v>
      </c>
      <c r="D22" s="45"/>
      <c r="E22" s="45"/>
      <c r="F22" s="46" t="s">
        <v>48</v>
      </c>
      <c r="G22" s="46"/>
      <c r="H22" s="10">
        <v>0.66</v>
      </c>
    </row>
    <row r="23" spans="1:8" s="6" customFormat="1" ht="35.25" customHeight="1" x14ac:dyDescent="0.2">
      <c r="A23" s="46" t="str">
        <f>Registro!A27</f>
        <v>Platica sobre concientización de la disposición de residuos peligrosos.</v>
      </c>
      <c r="B23" s="46"/>
      <c r="C23" s="45">
        <v>44845</v>
      </c>
      <c r="D23" s="45"/>
      <c r="E23" s="45"/>
      <c r="F23" s="46" t="s">
        <v>56</v>
      </c>
      <c r="G23" s="46"/>
      <c r="H23" s="10">
        <v>0.66</v>
      </c>
    </row>
    <row r="24" spans="1:8" s="6" customFormat="1" ht="35.25" customHeight="1" x14ac:dyDescent="0.2">
      <c r="A24" s="46" t="str">
        <f>Registro!A26</f>
        <v>Elaboración y dibulgación de un boletín informativo sobre toxicidad e impacto ambiental de residuos peligrosos.</v>
      </c>
      <c r="B24" s="46"/>
      <c r="C24" s="45" t="s">
        <v>57</v>
      </c>
      <c r="D24" s="45"/>
      <c r="E24" s="45"/>
      <c r="F24" s="44" t="s">
        <v>56</v>
      </c>
      <c r="G24" s="44"/>
      <c r="H24" s="10">
        <v>0.66</v>
      </c>
    </row>
    <row r="25" spans="1:8" s="6" customFormat="1" ht="35.25" customHeight="1" x14ac:dyDescent="0.2">
      <c r="A25" s="46" t="s">
        <v>59</v>
      </c>
      <c r="B25" s="46"/>
      <c r="C25" s="45" t="s">
        <v>58</v>
      </c>
      <c r="D25" s="45"/>
      <c r="E25" s="45"/>
      <c r="F25" s="46" t="s">
        <v>60</v>
      </c>
      <c r="G25" s="46"/>
      <c r="H25" s="10">
        <v>0.66</v>
      </c>
    </row>
    <row r="26" spans="1:8" s="6" customFormat="1" ht="35.25" customHeigh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ht="35.25" customHeight="1" x14ac:dyDescent="0.2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9" t="str">
        <f>Registro!C37</f>
        <v>MCIA. JESSICA ALEJANDRA REYES LARIOS</v>
      </c>
      <c r="D35" s="29"/>
      <c r="E35" s="29"/>
      <c r="G35" s="29" t="str">
        <f>Registro!F37</f>
        <v>MCJyS. OFELIA ENRÍQUEZ ORDAZ</v>
      </c>
      <c r="H35" s="29"/>
    </row>
    <row r="36" spans="1:8" ht="28.5" customHeight="1" x14ac:dyDescent="0.2">
      <c r="A36" s="9" t="s">
        <v>54</v>
      </c>
      <c r="C36" s="43" t="s">
        <v>55</v>
      </c>
      <c r="D36" s="43"/>
      <c r="E36" s="43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17" t="s">
        <v>21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MCIA. CARLOS MANUEL MONTOYA NAFARRATE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38" t="s">
        <v>32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46" t="str">
        <f>Registro!A14</f>
        <v>Mantener un control de los residuos peligrosos generados en el Tecnológico de San Andrés Tuxtla Veracruz.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46" t="str">
        <f>Registro!A17</f>
        <v xml:space="preserve">
Mantener la certificación de la ISO 14001. 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44" t="str">
        <f>Registro!A21</f>
        <v>Colocación de frascos contenedores en el laboratorio de química.</v>
      </c>
      <c r="B21" s="44"/>
      <c r="C21" s="45" t="s">
        <v>31</v>
      </c>
      <c r="D21" s="45"/>
      <c r="E21" s="45"/>
      <c r="F21" s="44" t="s">
        <v>24</v>
      </c>
      <c r="G21" s="44"/>
      <c r="H21" s="10">
        <v>1</v>
      </c>
    </row>
    <row r="22" spans="1:8" s="6" customFormat="1" x14ac:dyDescent="0.2">
      <c r="A22" s="44" t="str">
        <f>Registro!A23</f>
        <v xml:space="preserve">Elaboración de información relacionada con el depósito de residuos en el almacén
y áreas estratégicas.  </v>
      </c>
      <c r="B22" s="44"/>
      <c r="C22" s="45" t="s">
        <v>31</v>
      </c>
      <c r="D22" s="45"/>
      <c r="E22" s="45"/>
      <c r="F22" s="46" t="s">
        <v>25</v>
      </c>
      <c r="G22" s="46"/>
      <c r="H22" s="10">
        <v>1</v>
      </c>
    </row>
    <row r="23" spans="1:8" s="6" customFormat="1" x14ac:dyDescent="0.2">
      <c r="A23" s="44" t="str">
        <f>Registro!A27</f>
        <v>Platica sobre concientización de la disposición de residuos peligrosos.</v>
      </c>
      <c r="B23" s="44"/>
      <c r="C23" s="45" t="s">
        <v>31</v>
      </c>
      <c r="D23" s="45"/>
      <c r="E23" s="45"/>
      <c r="F23" s="46" t="s">
        <v>26</v>
      </c>
      <c r="G23" s="46"/>
      <c r="H23" s="10">
        <v>1</v>
      </c>
    </row>
    <row r="24" spans="1:8" s="6" customFormat="1" x14ac:dyDescent="0.2">
      <c r="A24" s="44" t="str">
        <f>Registro!A26</f>
        <v>Elaboración y dibulgación de un boletín informativo sobre toxicidad e impacto ambiental de residuos peligrosos.</v>
      </c>
      <c r="B24" s="44"/>
      <c r="C24" s="45" t="s">
        <v>31</v>
      </c>
      <c r="D24" s="45"/>
      <c r="E24" s="45"/>
      <c r="F24" s="44" t="s">
        <v>27</v>
      </c>
      <c r="G24" s="44"/>
      <c r="H24" s="10">
        <v>1</v>
      </c>
    </row>
    <row r="25" spans="1:8" s="6" customFormat="1" x14ac:dyDescent="0.2">
      <c r="A25" s="44" t="str">
        <f>Registro!A24</f>
        <v xml:space="preserve">Supervisar el depósito de residuos peligrosos en el almacén.  </v>
      </c>
      <c r="B25" s="44"/>
      <c r="C25" s="45" t="s">
        <v>31</v>
      </c>
      <c r="D25" s="45"/>
      <c r="E25" s="45"/>
      <c r="F25" s="44" t="s">
        <v>28</v>
      </c>
      <c r="G25" s="44"/>
      <c r="H25" s="10">
        <v>1</v>
      </c>
    </row>
    <row r="26" spans="1:8" s="6" customFormat="1" x14ac:dyDescent="0.2">
      <c r="A26" s="44" t="str">
        <f>Registro!A25</f>
        <v xml:space="preserve">Colocar contenedores para el aceite usado en la cafetería. </v>
      </c>
      <c r="B26" s="44"/>
      <c r="C26" s="45" t="s">
        <v>31</v>
      </c>
      <c r="D26" s="45"/>
      <c r="E26" s="45"/>
      <c r="F26" s="46" t="s">
        <v>29</v>
      </c>
      <c r="G26" s="46"/>
      <c r="H26" s="10">
        <v>1</v>
      </c>
    </row>
    <row r="27" spans="1:8" s="6" customFormat="1" x14ac:dyDescent="0.2">
      <c r="A27" s="44" t="e">
        <f>Registro!#REF!</f>
        <v>#REF!</v>
      </c>
      <c r="B27" s="44"/>
      <c r="C27" s="45" t="s">
        <v>31</v>
      </c>
      <c r="D27" s="45"/>
      <c r="E27" s="45"/>
      <c r="F27" s="46" t="s">
        <v>30</v>
      </c>
      <c r="G27" s="46"/>
      <c r="H27" s="10">
        <v>1</v>
      </c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9" t="str">
        <f>Registro!C37</f>
        <v>MCIA. JESSICA ALEJANDRA REYES LARIOS</v>
      </c>
      <c r="D35" s="29"/>
      <c r="E35" s="29"/>
      <c r="G35" s="29" t="str">
        <f>Registro!F37</f>
        <v>MCJyS. OFELIA ENRÍQUEZ ORDAZ</v>
      </c>
      <c r="H35" s="29"/>
    </row>
    <row r="36" spans="1:8" ht="28.5" customHeight="1" x14ac:dyDescent="0.2">
      <c r="A36" s="9" t="s">
        <v>54</v>
      </c>
      <c r="C36" s="43" t="s">
        <v>55</v>
      </c>
      <c r="D36" s="43"/>
      <c r="E36" s="43"/>
      <c r="G36" s="14" t="s">
        <v>14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2022-11-17T05:05:11Z</dcterms:modified>
</cp:coreProperties>
</file>