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BBB4696C-E515-4585-8CA4-1FA66631826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L16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I14" i="22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I16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<sst xmlns="http://schemas.openxmlformats.org/spreadsheetml/2006/main" count="176" uniqueCount="44">
  <si>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</si>
  <si>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</si>
  <si>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</si>
  <si>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</si>
  <si>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</si>
  <si>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</si>
  <si>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</si>
  <si>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</si>
  <si>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</si>
  <si>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</si>
  <si>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</si>
  <si>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</si>
  <si>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</si>
  <si>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</si>
  <si>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</si>
  <si>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</si>
  <si>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</si>
  <si>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</si>
  <si>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</si>
  <si>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</si>
  <si>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</si>
  <si>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</si>
  <si>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</si>
  <si>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</si>
  <si>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</si>
  <si>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</si>
  <si>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</si>
  <si>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</si>
  <si>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</si>
  <si>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</si>
  <si>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</si>
  <si>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</si>
  <si>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</si>
  <si>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</si>
  <si>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</si>
  <si>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</si>
  <si>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HORACIO SOLIS DOMINGUEZ</t>
  </si>
  <si>
    <t>CÁLCULO DIFERENCIAL</t>
  </si>
  <si>
    <t>ISIC</t>
  </si>
  <si>
    <t>107 B</t>
  </si>
  <si>
    <t>IGEM</t>
  </si>
  <si>
    <t>111 B</t>
  </si>
  <si>
    <t>IMCT</t>
  </si>
  <si>
    <t>104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</si>
</sst>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1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37</v>
      </c>
      <c r="B14" s="9" t="s">
        <v>21</v>
      </c>
      <c r="C14" s="9" t="s">
        <v>43</v>
      </c>
      <c r="D14" s="9" t="s">
        <v>38</v>
      </c>
      <c r="E14" s="9">
        <v>24</v>
      </c>
      <c r="F14" s="9">
        <v>10</v>
      </c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>
        <v>35</v>
      </c>
      <c r="N14" s="15">
        <v>0.42</v>
      </c>
    </row>
    <row r="15" spans="1:14" s="11" customFormat="1" ht="25.5" x14ac:dyDescent="0.2">
      <c r="A15" s="8" t="s">
        <v>37</v>
      </c>
      <c r="B15" s="9" t="s">
        <v>21</v>
      </c>
      <c r="C15" s="9" t="s">
        <v>39</v>
      </c>
      <c r="D15" s="9" t="s">
        <v>40</v>
      </c>
      <c r="E15" s="9">
        <v>24</v>
      </c>
      <c r="F15" s="9">
        <v>8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>
        <v>29</v>
      </c>
      <c r="N15" s="15">
        <v>0.33</v>
      </c>
    </row>
    <row r="16" spans="1:14" s="11" customFormat="1" ht="25.5" x14ac:dyDescent="0.2">
      <c r="A16" s="8" t="s">
        <v>37</v>
      </c>
      <c r="B16" s="9" t="s">
        <v>21</v>
      </c>
      <c r="C16" s="9" t="s">
        <v>41</v>
      </c>
      <c r="D16" s="9" t="s">
        <v>42</v>
      </c>
      <c r="E16" s="9">
        <v>27</v>
      </c>
      <c r="F16" s="9">
        <v>12</v>
      </c>
      <c r="G16" s="9"/>
      <c r="H16" s="10"/>
      <c r="I16" s="9">
        <f t="shared" si="0"/>
        <v>15</v>
      </c>
      <c r="J16" s="10"/>
      <c r="K16" s="9">
        <v>0</v>
      </c>
      <c r="L16" s="10">
        <f t="shared" si="1"/>
        <v>0</v>
      </c>
      <c r="M16" s="9">
        <v>38</v>
      </c>
      <c r="N16" s="15">
        <v>0.44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30</v>
      </c>
      <c r="G28" s="17">
        <f>SUM(G14:G27)</f>
        <v>0</v>
      </c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34</v>
      </c>
      <c r="N28" s="19">
        <f>AVERAGE(N14:N27)</f>
        <v>0.39666666666666667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L34" sqref="L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CÁLCULO DIFERENCIAL</v>
      </c>
      <c r="B14" s="9"/>
      <c r="C14" s="9" t="str">
        <f>'1'!C14</f>
        <v>104 C</v>
      </c>
      <c r="D14" s="9" t="str">
        <f>'1'!D14</f>
        <v>ISIC</v>
      </c>
      <c r="E14" s="9">
        <f>'1'!E14</f>
        <v>24</v>
      </c>
      <c r="F14" s="9">
        <v>20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66</v>
      </c>
      <c r="N14" s="15">
        <v>0.83</v>
      </c>
    </row>
    <row r="15" spans="1:14" s="11" customFormat="1" ht="25.5" x14ac:dyDescent="0.2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24</v>
      </c>
      <c r="F15" s="9">
        <v>20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71</v>
      </c>
      <c r="N15" s="15">
        <v>0.75</v>
      </c>
    </row>
    <row r="16" spans="1:14" s="11" customFormat="1" ht="25.5" x14ac:dyDescent="0.2">
      <c r="A16" s="9" t="str">
        <f>'1'!A16</f>
        <v>CÁLCULO DIFERENCIAL</v>
      </c>
      <c r="B16" s="9"/>
      <c r="C16" s="9" t="str">
        <f>'1'!C16</f>
        <v>111 B</v>
      </c>
      <c r="D16" s="9" t="str">
        <f>'1'!D16</f>
        <v>IMCT</v>
      </c>
      <c r="E16" s="9">
        <f>'1'!E16</f>
        <v>27</v>
      </c>
      <c r="F16" s="9">
        <v>24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76</v>
      </c>
      <c r="N16" s="15">
        <v>0.89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64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71</v>
      </c>
      <c r="N28" s="19">
        <f>AVERAGE(N14:N27)</f>
        <v>0.82333333333333336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CÁLCULO DIFERENCIAL</v>
      </c>
      <c r="B14" s="9"/>
      <c r="C14" s="9" t="str">
        <f>'1'!C14</f>
        <v>104 C</v>
      </c>
      <c r="D14" s="9" t="str">
        <f>'1'!D14</f>
        <v>ISIC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DIFERENCIAL</v>
      </c>
      <c r="B16" s="9"/>
      <c r="C16" s="9" t="str">
        <f>'1'!C16</f>
        <v>111 B</v>
      </c>
      <c r="D16" s="9" t="str">
        <f>'1'!D16</f>
        <v>IMCT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CÁLCULO DIFERENCIAL</v>
      </c>
      <c r="B14" s="9"/>
      <c r="C14" s="9" t="str">
        <f>'1'!C14</f>
        <v>104 C</v>
      </c>
      <c r="D14" s="9" t="str">
        <f>'1'!D14</f>
        <v>ISIC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DIFERENCIAL</v>
      </c>
      <c r="B16" s="9"/>
      <c r="C16" s="9" t="str">
        <f>'1'!C16</f>
        <v>111 B</v>
      </c>
      <c r="D16" s="9" t="str">
        <f>'1'!D16</f>
        <v>IMCT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CÁLCULO DIFERENCIAL</v>
      </c>
      <c r="B14" s="9"/>
      <c r="C14" s="9" t="str">
        <f>'1'!C14</f>
        <v>104 C</v>
      </c>
      <c r="D14" s="9" t="str">
        <f>'1'!D14</f>
        <v>ISIC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DIFERENCIAL</v>
      </c>
      <c r="B16" s="9"/>
      <c r="C16" s="9" t="str">
        <f>'1'!C16</f>
        <v>111 B</v>
      </c>
      <c r="D16" s="9" t="str">
        <f>'1'!D16</f>
        <v>IMCT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Home-PC</cp:lastModifiedBy>
  <cp:revision/>
  <dcterms:created xsi:type="dcterms:W3CDTF">2021-11-22T14:45:25Z</dcterms:created>
  <dcterms:modified xsi:type="dcterms:W3CDTF">2022-11-01T19:57:49Z</dcterms:modified>
  <cp:category/>
  <cp:contentStatus/>
</cp:coreProperties>
</file>