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RY\Downloads\"/>
    </mc:Choice>
  </mc:AlternateContent>
  <bookViews>
    <workbookView xWindow="0" yWindow="0" windowWidth="20490" windowHeight="7215" activeTab="4"/>
  </bookViews>
  <sheets>
    <sheet name="UNO" sheetId="28" r:id="rId1"/>
    <sheet name="DOS" sheetId="29" r:id="rId2"/>
    <sheet name="TRES" sheetId="30" r:id="rId3"/>
    <sheet name="CUATRO" sheetId="25" r:id="rId4"/>
    <sheet name="CINCO" sheetId="10" r:id="rId5"/>
    <sheet name="FINAL" sheetId="32" r:id="rId6"/>
    <sheet name="2" sheetId="22" state="hidden" r:id="rId7"/>
    <sheet name="3" sheetId="23" state="hidden" r:id="rId8"/>
    <sheet name="4" sheetId="24" state="hidden" r:id="rId9"/>
  </sheets>
  <definedNames>
    <definedName name="_xlnm.Print_Area" localSheetId="6">'2'!$A$1:$N$37</definedName>
    <definedName name="_xlnm.Print_Area" localSheetId="7">'3'!$A$1:$N$37</definedName>
    <definedName name="_xlnm.Print_Area" localSheetId="8">'4'!$A$1:$N$37</definedName>
    <definedName name="_xlnm.Print_Area" localSheetId="4">CINCO!$A$1:$N$37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32" l="1"/>
  <c r="N28" i="32"/>
  <c r="M28" i="32"/>
  <c r="L28" i="32"/>
  <c r="K28" i="32"/>
  <c r="G28" i="32"/>
  <c r="F28" i="32"/>
  <c r="E28" i="32"/>
  <c r="I27" i="32"/>
  <c r="I26" i="32"/>
  <c r="I25" i="32"/>
  <c r="I24" i="32"/>
  <c r="I23" i="32"/>
  <c r="I22" i="32"/>
  <c r="I21" i="32"/>
  <c r="I20" i="32"/>
  <c r="I19" i="32"/>
  <c r="I18" i="32"/>
  <c r="I17" i="32"/>
  <c r="L16" i="32"/>
  <c r="I16" i="32"/>
  <c r="L15" i="32"/>
  <c r="L14" i="32"/>
  <c r="B37" i="30"/>
  <c r="N28" i="30"/>
  <c r="M28" i="30"/>
  <c r="K28" i="30"/>
  <c r="L28" i="30" s="1"/>
  <c r="G28" i="30"/>
  <c r="F28" i="30"/>
  <c r="E28" i="30"/>
  <c r="I28" i="30" s="1"/>
  <c r="I27" i="30"/>
  <c r="I26" i="30"/>
  <c r="I25" i="30"/>
  <c r="I24" i="30"/>
  <c r="I23" i="30"/>
  <c r="I22" i="30"/>
  <c r="I21" i="30"/>
  <c r="I20" i="30"/>
  <c r="I19" i="30"/>
  <c r="I18" i="30"/>
  <c r="I17" i="30"/>
  <c r="L16" i="30"/>
  <c r="I16" i="30"/>
  <c r="L15" i="30"/>
  <c r="I15" i="30"/>
  <c r="L14" i="30"/>
  <c r="I14" i="30"/>
  <c r="I28" i="32" l="1"/>
  <c r="B37" i="29"/>
  <c r="N28" i="29"/>
  <c r="M28" i="29"/>
  <c r="K28" i="29"/>
  <c r="L28" i="29" s="1"/>
  <c r="G28" i="29"/>
  <c r="F28" i="29"/>
  <c r="E28" i="29"/>
  <c r="I28" i="29" s="1"/>
  <c r="I27" i="29"/>
  <c r="I26" i="29"/>
  <c r="I25" i="29"/>
  <c r="I24" i="29"/>
  <c r="I23" i="29"/>
  <c r="I22" i="29"/>
  <c r="I21" i="29"/>
  <c r="I20" i="29"/>
  <c r="I19" i="29"/>
  <c r="I18" i="29"/>
  <c r="I17" i="29"/>
  <c r="L16" i="29"/>
  <c r="I16" i="29"/>
  <c r="L15" i="29"/>
  <c r="I15" i="29"/>
  <c r="L14" i="29"/>
  <c r="I14" i="29"/>
  <c r="B37" i="28" l="1"/>
  <c r="N28" i="28"/>
  <c r="M28" i="28"/>
  <c r="L28" i="28"/>
  <c r="K28" i="28"/>
  <c r="G28" i="28"/>
  <c r="F28" i="28"/>
  <c r="I28" i="28" s="1"/>
  <c r="E28" i="28"/>
  <c r="I27" i="28"/>
  <c r="I26" i="28"/>
  <c r="I25" i="28"/>
  <c r="I24" i="28"/>
  <c r="I23" i="28"/>
  <c r="I22" i="28"/>
  <c r="I21" i="28"/>
  <c r="I20" i="28"/>
  <c r="I19" i="28"/>
  <c r="I18" i="28"/>
  <c r="I17" i="28"/>
  <c r="L16" i="28"/>
  <c r="I16" i="28"/>
  <c r="L15" i="28"/>
  <c r="I15" i="28"/>
  <c r="L14" i="28"/>
  <c r="I14" i="28"/>
  <c r="B37" i="25" l="1"/>
  <c r="N28" i="25"/>
  <c r="M28" i="25"/>
  <c r="L28" i="25"/>
  <c r="K28" i="25"/>
  <c r="G28" i="25"/>
  <c r="F28" i="25"/>
  <c r="I28" i="25" s="1"/>
  <c r="E28" i="25"/>
  <c r="I27" i="25"/>
  <c r="I26" i="25"/>
  <c r="I25" i="25"/>
  <c r="I24" i="25"/>
  <c r="I23" i="25"/>
  <c r="I22" i="25"/>
  <c r="I21" i="25"/>
  <c r="I20" i="25"/>
  <c r="I19" i="25"/>
  <c r="I18" i="25"/>
  <c r="I17" i="25"/>
  <c r="L16" i="25"/>
  <c r="I16" i="25"/>
  <c r="L15" i="25"/>
  <c r="I15" i="25"/>
  <c r="L14" i="25"/>
  <c r="I14" i="25"/>
  <c r="I18" i="10" l="1"/>
  <c r="I19" i="10"/>
  <c r="I20" i="10"/>
  <c r="I21" i="10"/>
  <c r="I22" i="10"/>
  <c r="I23" i="10"/>
  <c r="I24" i="10"/>
  <c r="I25" i="10"/>
  <c r="I26" i="10"/>
  <c r="I27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I20" i="22" s="1"/>
  <c r="J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H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7" i="22"/>
  <c r="L25" i="22"/>
  <c r="I25" i="22"/>
  <c r="J25" i="22" s="1"/>
  <c r="L24" i="22"/>
  <c r="I24" i="22"/>
  <c r="J24" i="22" s="1"/>
  <c r="L23" i="22"/>
  <c r="I23" i="22"/>
  <c r="J23" i="22" s="1"/>
  <c r="H23" i="22"/>
  <c r="L21" i="22"/>
  <c r="I21" i="22"/>
  <c r="J21" i="22" s="1"/>
  <c r="H21" i="22"/>
  <c r="L20" i="22"/>
  <c r="L19" i="22"/>
  <c r="I19" i="22"/>
  <c r="J19" i="22" s="1"/>
  <c r="H19" i="22"/>
  <c r="L17" i="22"/>
  <c r="I17" i="22"/>
  <c r="J17" i="22" s="1"/>
  <c r="H17" i="22"/>
  <c r="L15" i="22"/>
  <c r="I15" i="22"/>
  <c r="J15" i="22" s="1"/>
  <c r="H15" i="22"/>
  <c r="B37" i="10"/>
  <c r="N28" i="10"/>
  <c r="M28" i="10"/>
  <c r="K28" i="10"/>
  <c r="G28" i="10"/>
  <c r="F28" i="10"/>
  <c r="E28" i="10"/>
  <c r="I17" i="10"/>
  <c r="L16" i="10"/>
  <c r="I16" i="10"/>
  <c r="L15" i="10"/>
  <c r="I15" i="10"/>
  <c r="L14" i="10"/>
  <c r="I14" i="10"/>
  <c r="H16" i="22" l="1"/>
  <c r="I16" i="22"/>
  <c r="J16" i="22" s="1"/>
  <c r="H20" i="22"/>
  <c r="I27" i="22"/>
  <c r="J27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4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5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6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7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9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<sst xmlns="http://schemas.openxmlformats.org/spreadsheetml/2006/main" count="379" uniqueCount="51">
  <si>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</si>
  <si>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</si>
  <si>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</si>
  <si>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</si>
  <si>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</si>
  <si>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</si>
  <si>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</si>
  <si>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</si>
  <si>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</si>
  <si>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</si>
  <si>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</si>
  <si>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</si>
  <si>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</si>
  <si>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</si>
  <si>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</si>
  <si>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</si>
  <si>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</si>
  <si>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</si>
  <si>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</si>
  <si>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</si>
  <si>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</si>
  <si>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</si>
  <si>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</si>
  <si>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</si>
  <si>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</si>
  <si>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</si>
  <si>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</si>
  <si>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</si>
  <si>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</si>
  <si>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</si>
  <si>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</si>
  <si>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</si>
  <si>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</si>
  <si>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ISIC</t>
  </si>
  <si>
    <t xml:space="preserve">BIOLOGIA </t>
  </si>
  <si>
    <t>106B</t>
  </si>
  <si>
    <t xml:space="preserve">DESARROLLO SUSTENTABLE </t>
  </si>
  <si>
    <t>306A</t>
  </si>
  <si>
    <t>304B</t>
  </si>
  <si>
    <t>M.EN E. JOSE DEL CARMEN LARA MARQUEZ</t>
  </si>
  <si>
    <t xml:space="preserve"> M.C.I.A  JESSICA ALEJANDRA REYES LARIOS</t>
  </si>
  <si>
    <t>IAMB</t>
  </si>
  <si>
    <t xml:space="preserve">AMBIENTAL </t>
  </si>
  <si>
    <t>4°</t>
  </si>
  <si>
    <t>IV</t>
  </si>
  <si>
    <t>V</t>
  </si>
  <si>
    <t>1°</t>
  </si>
  <si>
    <t>2°</t>
  </si>
  <si>
    <t>3°</t>
  </si>
  <si>
    <t>III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</si>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</sst>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3</xdr:row>
      <xdr:rowOff>180037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3</xdr:row>
      <xdr:rowOff>188821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499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4481</xdr:colOff>
      <xdr:row>3</xdr:row>
      <xdr:rowOff>180037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3</xdr:row>
      <xdr:rowOff>188821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499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461681</xdr:colOff>
      <xdr:row>3</xdr:row>
      <xdr:rowOff>180037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3</xdr:row>
      <xdr:rowOff>188821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499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271181</xdr:colOff>
      <xdr:row>3</xdr:row>
      <xdr:rowOff>180037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173692</xdr:colOff>
      <xdr:row>0</xdr:row>
      <xdr:rowOff>8406</xdr:rowOff>
    </xdr:from>
    <xdr:to>
      <xdr:col>12</xdr:col>
      <xdr:colOff>733986</xdr:colOff>
      <xdr:row>3</xdr:row>
      <xdr:rowOff>141196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0892" y="8406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442631</xdr:colOff>
      <xdr:row>3</xdr:row>
      <xdr:rowOff>180037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3</xdr:row>
      <xdr:rowOff>188821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499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view="pageBreakPreview" zoomScale="60" zoomScaleNormal="80" workbookViewId="0">
      <selection activeCell="R18" sqref="R18"/>
    </sheetView>
  </sheetViews>
  <sheetFormatPr baseColWidth="10" defaultRowHeight="15" x14ac:dyDescent="0.25"/>
  <cols>
    <col min="1" max="1" width="38.7109375" customWidth="1"/>
    <col min="2" max="2" width="6.5703125" customWidth="1"/>
  </cols>
  <sheetData>
    <row r="1" spans="1:14" x14ac:dyDescent="0.25">
      <c r="A1" s="1"/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28"/>
      <c r="B2" s="28"/>
      <c r="C2" s="28"/>
      <c r="D2" s="1"/>
      <c r="E2" s="28"/>
      <c r="F2" s="28"/>
      <c r="G2" s="28"/>
      <c r="H2" s="28"/>
      <c r="I2" s="28"/>
      <c r="J2" s="28"/>
      <c r="K2" s="28"/>
      <c r="L2" s="1"/>
      <c r="M2" s="1"/>
      <c r="N2" s="1"/>
    </row>
    <row r="3" spans="1:14" x14ac:dyDescent="0.25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1"/>
      <c r="N4" s="1"/>
    </row>
    <row r="5" spans="1:14" x14ac:dyDescent="0.25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x14ac:dyDescent="0.25">
      <c r="A6" s="50" t="s">
        <v>2</v>
      </c>
      <c r="B6" s="50"/>
      <c r="C6" s="50"/>
      <c r="D6" s="50"/>
      <c r="E6" s="51" t="s">
        <v>42</v>
      </c>
      <c r="F6" s="51"/>
      <c r="G6" s="51"/>
      <c r="H6" s="51"/>
      <c r="I6" s="3"/>
      <c r="J6" s="3"/>
      <c r="K6" s="3"/>
      <c r="L6" s="3"/>
      <c r="M6" s="3"/>
      <c r="N6" s="3"/>
    </row>
    <row r="7" spans="1:14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1"/>
      <c r="N7" s="1"/>
    </row>
    <row r="8" spans="1:14" ht="25.5" x14ac:dyDescent="0.25">
      <c r="A8" s="30" t="s">
        <v>3</v>
      </c>
      <c r="B8" s="35" t="s">
        <v>46</v>
      </c>
      <c r="C8" s="35"/>
      <c r="D8" s="14" t="s">
        <v>4</v>
      </c>
      <c r="E8" s="31">
        <v>3</v>
      </c>
      <c r="F8" s="1"/>
      <c r="G8" s="30" t="s">
        <v>5</v>
      </c>
      <c r="H8" s="31">
        <v>2</v>
      </c>
      <c r="I8" s="52" t="s">
        <v>6</v>
      </c>
      <c r="J8" s="52"/>
      <c r="K8" s="52"/>
      <c r="L8" s="35" t="s">
        <v>30</v>
      </c>
      <c r="M8" s="35"/>
      <c r="N8" s="35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30" t="s">
        <v>7</v>
      </c>
      <c r="B10" s="35" t="s">
        <v>39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</row>
    <row r="11" spans="1:14" ht="15.75" thickBot="1" x14ac:dyDescent="0.3">
      <c r="A11" s="1"/>
      <c r="B11" s="32"/>
      <c r="C11" s="32"/>
      <c r="D11" s="1"/>
      <c r="E11" s="32"/>
      <c r="F11" s="32"/>
      <c r="G11" s="32"/>
      <c r="H11" s="32"/>
      <c r="I11" s="32"/>
      <c r="J11" s="32"/>
      <c r="K11" s="32"/>
      <c r="L11" s="1"/>
      <c r="M11" s="1"/>
      <c r="N11" s="1"/>
    </row>
    <row r="12" spans="1:14" x14ac:dyDescent="0.25">
      <c r="A12" s="45" t="s">
        <v>8</v>
      </c>
      <c r="B12" s="47" t="s">
        <v>9</v>
      </c>
      <c r="C12" s="47" t="s">
        <v>10</v>
      </c>
      <c r="D12" s="38" t="s">
        <v>11</v>
      </c>
      <c r="E12" s="38" t="s">
        <v>12</v>
      </c>
      <c r="F12" s="38" t="s">
        <v>13</v>
      </c>
      <c r="G12" s="38"/>
      <c r="H12" s="38" t="s">
        <v>14</v>
      </c>
      <c r="I12" s="38" t="s">
        <v>15</v>
      </c>
      <c r="J12" s="38" t="s">
        <v>16</v>
      </c>
      <c r="K12" s="38" t="s">
        <v>17</v>
      </c>
      <c r="L12" s="38" t="s">
        <v>18</v>
      </c>
      <c r="M12" s="38" t="s">
        <v>19</v>
      </c>
      <c r="N12" s="40" t="s">
        <v>20</v>
      </c>
    </row>
    <row r="13" spans="1:14" x14ac:dyDescent="0.25">
      <c r="A13" s="46"/>
      <c r="B13" s="48"/>
      <c r="C13" s="48"/>
      <c r="D13" s="39"/>
      <c r="E13" s="39"/>
      <c r="F13" s="29" t="s">
        <v>21</v>
      </c>
      <c r="G13" s="29" t="s">
        <v>22</v>
      </c>
      <c r="H13" s="39"/>
      <c r="I13" s="39"/>
      <c r="J13" s="39"/>
      <c r="K13" s="39"/>
      <c r="L13" s="39"/>
      <c r="M13" s="39"/>
      <c r="N13" s="41"/>
    </row>
    <row r="14" spans="1:14" x14ac:dyDescent="0.25">
      <c r="A14" s="8" t="s">
        <v>34</v>
      </c>
      <c r="B14" s="9" t="s">
        <v>20</v>
      </c>
      <c r="C14" s="9" t="s">
        <v>35</v>
      </c>
      <c r="D14" s="9" t="s">
        <v>41</v>
      </c>
      <c r="E14" s="9">
        <v>38</v>
      </c>
      <c r="F14" s="9">
        <v>37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79</v>
      </c>
      <c r="N14" s="15">
        <v>0.71</v>
      </c>
    </row>
    <row r="15" spans="1:14" ht="20.25" customHeight="1" x14ac:dyDescent="0.25">
      <c r="A15" s="8" t="s">
        <v>36</v>
      </c>
      <c r="B15" s="9" t="s">
        <v>20</v>
      </c>
      <c r="C15" s="9" t="s">
        <v>37</v>
      </c>
      <c r="D15" s="9" t="s">
        <v>41</v>
      </c>
      <c r="E15" s="9"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87</v>
      </c>
      <c r="N15" s="15">
        <v>0.65</v>
      </c>
    </row>
    <row r="16" spans="1:14" ht="18" customHeight="1" x14ac:dyDescent="0.25">
      <c r="A16" s="8" t="s">
        <v>36</v>
      </c>
      <c r="B16" s="9" t="s">
        <v>20</v>
      </c>
      <c r="C16" s="9" t="s">
        <v>38</v>
      </c>
      <c r="D16" s="9" t="s">
        <v>33</v>
      </c>
      <c r="E16" s="9">
        <v>17</v>
      </c>
      <c r="F16" s="9">
        <v>16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82</v>
      </c>
      <c r="N16" s="15">
        <v>0.94</v>
      </c>
    </row>
    <row r="17" spans="1:14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x14ac:dyDescent="0.25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/>
      <c r="L18" s="21"/>
      <c r="M18" s="9"/>
      <c r="N18" s="15"/>
    </row>
    <row r="19" spans="1:14" x14ac:dyDescent="0.25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x14ac:dyDescent="0.2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x14ac:dyDescent="0.2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x14ac:dyDescent="0.2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x14ac:dyDescent="0.25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x14ac:dyDescent="0.25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x14ac:dyDescent="0.25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x14ac:dyDescent="0.25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x14ac:dyDescent="0.25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5.75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78</v>
      </c>
      <c r="G28" s="17">
        <f>SUM(G14:G27)</f>
        <v>0</v>
      </c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82.666666666666671</v>
      </c>
      <c r="N28" s="19">
        <f>AVERAGE(N14:N27)</f>
        <v>0.76666666666666661</v>
      </c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43" t="s">
        <v>26</v>
      </c>
      <c r="C33" s="43"/>
      <c r="D33" s="43"/>
      <c r="E33" s="1"/>
      <c r="F33" s="1"/>
      <c r="G33" s="44" t="s">
        <v>27</v>
      </c>
      <c r="H33" s="44"/>
      <c r="I33" s="44"/>
      <c r="J33" s="44"/>
      <c r="K33" s="1"/>
      <c r="L33" s="1"/>
      <c r="M33" s="1"/>
      <c r="N33" s="1"/>
    </row>
    <row r="34" spans="1:14" x14ac:dyDescent="0.25">
      <c r="A34" s="1"/>
      <c r="B34" s="34"/>
      <c r="C34" s="34"/>
      <c r="D34" s="34"/>
      <c r="E34" s="1"/>
      <c r="F34" s="1"/>
      <c r="G34" s="35"/>
      <c r="H34" s="35"/>
      <c r="I34" s="35"/>
      <c r="J34" s="35"/>
      <c r="K34" s="1"/>
      <c r="L34" s="1"/>
      <c r="M34" s="1"/>
      <c r="N34" s="1"/>
    </row>
    <row r="35" spans="1:14" x14ac:dyDescent="0.25">
      <c r="A35" s="36" t="e">
        <v>#REF!</v>
      </c>
      <c r="B35" s="36"/>
      <c r="C35" s="32"/>
      <c r="D35" s="1"/>
      <c r="E35" s="36"/>
      <c r="F35" s="36"/>
      <c r="G35" s="36"/>
      <c r="H35" s="36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37" t="str">
        <f>B10</f>
        <v>M.EN E. JOSE DEL CARMEN LARA MARQUEZ</v>
      </c>
      <c r="C37" s="37"/>
      <c r="D37" s="37"/>
      <c r="E37" s="13"/>
      <c r="F37" s="13"/>
      <c r="G37" s="37" t="s">
        <v>40</v>
      </c>
      <c r="H37" s="37"/>
      <c r="I37" s="37"/>
      <c r="J37" s="37"/>
      <c r="K37" s="1"/>
      <c r="L37" s="1"/>
      <c r="M37" s="1"/>
      <c r="N37" s="1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" right="0.7" top="0.75" bottom="0.75" header="0.3" footer="0.3"/>
  <pageSetup scale="4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view="pageBreakPreview" zoomScale="60" zoomScaleNormal="70" workbookViewId="0">
      <selection activeCell="G15" sqref="G15"/>
    </sheetView>
  </sheetViews>
  <sheetFormatPr baseColWidth="10" defaultRowHeight="15" x14ac:dyDescent="0.25"/>
  <cols>
    <col min="1" max="1" width="36.5703125" customWidth="1"/>
  </cols>
  <sheetData>
    <row r="1" spans="1:14" x14ac:dyDescent="0.25">
      <c r="A1" s="1"/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28"/>
      <c r="B2" s="28"/>
      <c r="C2" s="28"/>
      <c r="D2" s="1"/>
      <c r="E2" s="28"/>
      <c r="F2" s="28"/>
      <c r="G2" s="28"/>
      <c r="H2" s="28"/>
      <c r="I2" s="28"/>
      <c r="J2" s="28"/>
      <c r="K2" s="28"/>
      <c r="L2" s="1"/>
      <c r="M2" s="1"/>
      <c r="N2" s="1"/>
    </row>
    <row r="3" spans="1:14" x14ac:dyDescent="0.25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1"/>
      <c r="N4" s="1"/>
    </row>
    <row r="5" spans="1:14" x14ac:dyDescent="0.25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x14ac:dyDescent="0.25">
      <c r="A6" s="50" t="s">
        <v>2</v>
      </c>
      <c r="B6" s="50"/>
      <c r="C6" s="50"/>
      <c r="D6" s="50"/>
      <c r="E6" s="51" t="s">
        <v>42</v>
      </c>
      <c r="F6" s="51"/>
      <c r="G6" s="51"/>
      <c r="H6" s="51"/>
      <c r="I6" s="3"/>
      <c r="J6" s="3"/>
      <c r="K6" s="3"/>
      <c r="L6" s="3"/>
      <c r="M6" s="3"/>
      <c r="N6" s="3"/>
    </row>
    <row r="7" spans="1:14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1"/>
      <c r="N7" s="1"/>
    </row>
    <row r="8" spans="1:14" ht="25.5" x14ac:dyDescent="0.25">
      <c r="A8" s="30" t="s">
        <v>3</v>
      </c>
      <c r="B8" s="35" t="s">
        <v>47</v>
      </c>
      <c r="C8" s="35"/>
      <c r="D8" s="14" t="s">
        <v>4</v>
      </c>
      <c r="E8" s="31">
        <v>3</v>
      </c>
      <c r="F8" s="1"/>
      <c r="G8" s="30" t="s">
        <v>5</v>
      </c>
      <c r="H8" s="31">
        <v>2</v>
      </c>
      <c r="I8" s="52" t="s">
        <v>6</v>
      </c>
      <c r="J8" s="52"/>
      <c r="K8" s="52"/>
      <c r="L8" s="35" t="s">
        <v>30</v>
      </c>
      <c r="M8" s="35"/>
      <c r="N8" s="35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30" t="s">
        <v>7</v>
      </c>
      <c r="B10" s="35" t="s">
        <v>39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</row>
    <row r="11" spans="1:14" ht="15.75" thickBot="1" x14ac:dyDescent="0.3">
      <c r="A11" s="1"/>
      <c r="B11" s="32"/>
      <c r="C11" s="32"/>
      <c r="D11" s="1"/>
      <c r="E11" s="32"/>
      <c r="F11" s="32"/>
      <c r="G11" s="32"/>
      <c r="H11" s="32"/>
      <c r="I11" s="32"/>
      <c r="J11" s="32"/>
      <c r="K11" s="32"/>
      <c r="L11" s="1"/>
      <c r="M11" s="1"/>
      <c r="N11" s="1"/>
    </row>
    <row r="12" spans="1:14" x14ac:dyDescent="0.25">
      <c r="A12" s="45" t="s">
        <v>8</v>
      </c>
      <c r="B12" s="47" t="s">
        <v>9</v>
      </c>
      <c r="C12" s="47" t="s">
        <v>10</v>
      </c>
      <c r="D12" s="38" t="s">
        <v>11</v>
      </c>
      <c r="E12" s="38" t="s">
        <v>12</v>
      </c>
      <c r="F12" s="38" t="s">
        <v>13</v>
      </c>
      <c r="G12" s="38"/>
      <c r="H12" s="38" t="s">
        <v>14</v>
      </c>
      <c r="I12" s="38" t="s">
        <v>15</v>
      </c>
      <c r="J12" s="38" t="s">
        <v>16</v>
      </c>
      <c r="K12" s="38" t="s">
        <v>17</v>
      </c>
      <c r="L12" s="38" t="s">
        <v>18</v>
      </c>
      <c r="M12" s="38" t="s">
        <v>19</v>
      </c>
      <c r="N12" s="40" t="s">
        <v>20</v>
      </c>
    </row>
    <row r="13" spans="1:14" x14ac:dyDescent="0.25">
      <c r="A13" s="46"/>
      <c r="B13" s="48"/>
      <c r="C13" s="48"/>
      <c r="D13" s="39"/>
      <c r="E13" s="39"/>
      <c r="F13" s="29" t="s">
        <v>21</v>
      </c>
      <c r="G13" s="29" t="s">
        <v>22</v>
      </c>
      <c r="H13" s="39"/>
      <c r="I13" s="39"/>
      <c r="J13" s="39"/>
      <c r="K13" s="39"/>
      <c r="L13" s="39"/>
      <c r="M13" s="39"/>
      <c r="N13" s="41"/>
    </row>
    <row r="14" spans="1:14" x14ac:dyDescent="0.25">
      <c r="A14" s="8" t="s">
        <v>34</v>
      </c>
      <c r="B14" s="9" t="s">
        <v>29</v>
      </c>
      <c r="C14" s="9" t="s">
        <v>35</v>
      </c>
      <c r="D14" s="9" t="s">
        <v>41</v>
      </c>
      <c r="E14" s="9">
        <v>38</v>
      </c>
      <c r="F14" s="9">
        <v>37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89</v>
      </c>
      <c r="N14" s="15">
        <v>0.81</v>
      </c>
    </row>
    <row r="15" spans="1:14" ht="15" customHeight="1" x14ac:dyDescent="0.25">
      <c r="A15" s="8" t="s">
        <v>36</v>
      </c>
      <c r="B15" s="9" t="s">
        <v>29</v>
      </c>
      <c r="C15" s="9" t="s">
        <v>37</v>
      </c>
      <c r="D15" s="9" t="s">
        <v>41</v>
      </c>
      <c r="E15" s="9"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84</v>
      </c>
      <c r="N15" s="15">
        <v>0.56999999999999995</v>
      </c>
    </row>
    <row r="16" spans="1:14" ht="13.5" customHeight="1" x14ac:dyDescent="0.25">
      <c r="A16" s="8" t="s">
        <v>36</v>
      </c>
      <c r="B16" s="9" t="s">
        <v>29</v>
      </c>
      <c r="C16" s="9" t="s">
        <v>38</v>
      </c>
      <c r="D16" s="9" t="s">
        <v>33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79</v>
      </c>
      <c r="N16" s="15">
        <v>0.52</v>
      </c>
    </row>
    <row r="17" spans="1:14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x14ac:dyDescent="0.25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/>
      <c r="L18" s="21"/>
      <c r="M18" s="9"/>
      <c r="N18" s="15"/>
    </row>
    <row r="19" spans="1:14" x14ac:dyDescent="0.25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x14ac:dyDescent="0.2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x14ac:dyDescent="0.2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x14ac:dyDescent="0.2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x14ac:dyDescent="0.25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x14ac:dyDescent="0.25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x14ac:dyDescent="0.25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x14ac:dyDescent="0.25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x14ac:dyDescent="0.25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5.75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79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84</v>
      </c>
      <c r="N28" s="19">
        <f>AVERAGE(N14:N27)</f>
        <v>0.6333333333333333</v>
      </c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43" t="s">
        <v>26</v>
      </c>
      <c r="C33" s="43"/>
      <c r="D33" s="43"/>
      <c r="E33" s="1"/>
      <c r="F33" s="1"/>
      <c r="G33" s="44" t="s">
        <v>27</v>
      </c>
      <c r="H33" s="44"/>
      <c r="I33" s="44"/>
      <c r="J33" s="44"/>
      <c r="K33" s="1"/>
      <c r="L33" s="1"/>
      <c r="M33" s="1"/>
      <c r="N33" s="1"/>
    </row>
    <row r="34" spans="1:14" x14ac:dyDescent="0.25">
      <c r="A34" s="1"/>
      <c r="B34" s="34"/>
      <c r="C34" s="34"/>
      <c r="D34" s="34"/>
      <c r="E34" s="1"/>
      <c r="F34" s="1"/>
      <c r="G34" s="35"/>
      <c r="H34" s="35"/>
      <c r="I34" s="35"/>
      <c r="J34" s="35"/>
      <c r="K34" s="1"/>
      <c r="L34" s="1"/>
      <c r="M34" s="1"/>
      <c r="N34" s="1"/>
    </row>
    <row r="35" spans="1:14" x14ac:dyDescent="0.25">
      <c r="A35" s="36" t="e">
        <v>#REF!</v>
      </c>
      <c r="B35" s="36"/>
      <c r="C35" s="32"/>
      <c r="D35" s="1"/>
      <c r="E35" s="36"/>
      <c r="F35" s="36"/>
      <c r="G35" s="36"/>
      <c r="H35" s="36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37" t="str">
        <f>B10</f>
        <v>M.EN E. JOSE DEL CARMEN LARA MARQUEZ</v>
      </c>
      <c r="C37" s="37"/>
      <c r="D37" s="37"/>
      <c r="E37" s="13"/>
      <c r="F37" s="13"/>
      <c r="G37" s="37" t="s">
        <v>40</v>
      </c>
      <c r="H37" s="37"/>
      <c r="I37" s="37"/>
      <c r="J37" s="37"/>
      <c r="K37" s="1"/>
      <c r="L37" s="1"/>
      <c r="M37" s="1"/>
      <c r="N37" s="1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" right="0.7" top="0.75" bottom="0.75" header="0.3" footer="0.3"/>
  <pageSetup scale="4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view="pageBreakPreview" topLeftCell="A2" zoomScale="60" zoomScaleNormal="80" workbookViewId="0">
      <selection activeCell="C7" sqref="C7"/>
    </sheetView>
  </sheetViews>
  <sheetFormatPr baseColWidth="10" defaultRowHeight="15" x14ac:dyDescent="0.25"/>
  <cols>
    <col min="1" max="1" width="29.7109375" customWidth="1"/>
  </cols>
  <sheetData>
    <row r="1" spans="1:14" x14ac:dyDescent="0.25">
      <c r="A1" s="1"/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28"/>
      <c r="B2" s="28"/>
      <c r="C2" s="28"/>
      <c r="D2" s="1"/>
      <c r="E2" s="28"/>
      <c r="F2" s="28"/>
      <c r="G2" s="28"/>
      <c r="H2" s="28"/>
      <c r="I2" s="28"/>
      <c r="J2" s="28"/>
      <c r="K2" s="28"/>
      <c r="L2" s="1"/>
      <c r="M2" s="1"/>
      <c r="N2" s="1"/>
    </row>
    <row r="3" spans="1:14" x14ac:dyDescent="0.25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1"/>
      <c r="N4" s="1"/>
    </row>
    <row r="5" spans="1:14" x14ac:dyDescent="0.25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x14ac:dyDescent="0.25">
      <c r="A6" s="50" t="s">
        <v>2</v>
      </c>
      <c r="B6" s="50"/>
      <c r="C6" s="50"/>
      <c r="D6" s="50"/>
      <c r="E6" s="51" t="s">
        <v>42</v>
      </c>
      <c r="F6" s="51"/>
      <c r="G6" s="51"/>
      <c r="H6" s="51"/>
      <c r="I6" s="3"/>
      <c r="J6" s="3"/>
      <c r="K6" s="3"/>
      <c r="L6" s="3"/>
      <c r="M6" s="3"/>
      <c r="N6" s="3"/>
    </row>
    <row r="7" spans="1:14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1"/>
      <c r="N7" s="1"/>
    </row>
    <row r="8" spans="1:14" ht="25.5" x14ac:dyDescent="0.25">
      <c r="A8" s="30" t="s">
        <v>3</v>
      </c>
      <c r="B8" s="35" t="s">
        <v>48</v>
      </c>
      <c r="C8" s="35"/>
      <c r="D8" s="14" t="s">
        <v>4</v>
      </c>
      <c r="E8" s="31">
        <v>3</v>
      </c>
      <c r="F8" s="1"/>
      <c r="G8" s="30" t="s">
        <v>5</v>
      </c>
      <c r="H8" s="31">
        <v>2</v>
      </c>
      <c r="I8" s="52" t="s">
        <v>6</v>
      </c>
      <c r="J8" s="52"/>
      <c r="K8" s="52"/>
      <c r="L8" s="35" t="s">
        <v>30</v>
      </c>
      <c r="M8" s="35"/>
      <c r="N8" s="35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30" t="s">
        <v>7</v>
      </c>
      <c r="B10" s="35" t="s">
        <v>39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</row>
    <row r="11" spans="1:14" ht="15.75" thickBot="1" x14ac:dyDescent="0.3">
      <c r="A11" s="1"/>
      <c r="B11" s="32"/>
      <c r="C11" s="32"/>
      <c r="D11" s="1"/>
      <c r="E11" s="32"/>
      <c r="F11" s="32"/>
      <c r="G11" s="32"/>
      <c r="H11" s="32"/>
      <c r="I11" s="32"/>
      <c r="J11" s="32"/>
      <c r="K11" s="32"/>
      <c r="L11" s="1"/>
      <c r="M11" s="1"/>
      <c r="N11" s="1"/>
    </row>
    <row r="12" spans="1:14" x14ac:dyDescent="0.25">
      <c r="A12" s="45" t="s">
        <v>8</v>
      </c>
      <c r="B12" s="47" t="s">
        <v>9</v>
      </c>
      <c r="C12" s="47" t="s">
        <v>10</v>
      </c>
      <c r="D12" s="38" t="s">
        <v>11</v>
      </c>
      <c r="E12" s="38" t="s">
        <v>12</v>
      </c>
      <c r="F12" s="38" t="s">
        <v>13</v>
      </c>
      <c r="G12" s="38"/>
      <c r="H12" s="38" t="s">
        <v>14</v>
      </c>
      <c r="I12" s="38" t="s">
        <v>15</v>
      </c>
      <c r="J12" s="38" t="s">
        <v>16</v>
      </c>
      <c r="K12" s="38" t="s">
        <v>17</v>
      </c>
      <c r="L12" s="38" t="s">
        <v>18</v>
      </c>
      <c r="M12" s="38" t="s">
        <v>19</v>
      </c>
      <c r="N12" s="40" t="s">
        <v>20</v>
      </c>
    </row>
    <row r="13" spans="1:14" x14ac:dyDescent="0.25">
      <c r="A13" s="46"/>
      <c r="B13" s="48"/>
      <c r="C13" s="48"/>
      <c r="D13" s="39"/>
      <c r="E13" s="39"/>
      <c r="F13" s="29" t="s">
        <v>21</v>
      </c>
      <c r="G13" s="29" t="s">
        <v>22</v>
      </c>
      <c r="H13" s="39"/>
      <c r="I13" s="39"/>
      <c r="J13" s="39"/>
      <c r="K13" s="39"/>
      <c r="L13" s="39"/>
      <c r="M13" s="39"/>
      <c r="N13" s="41"/>
    </row>
    <row r="14" spans="1:14" x14ac:dyDescent="0.25">
      <c r="A14" s="8" t="s">
        <v>34</v>
      </c>
      <c r="B14" s="9" t="s">
        <v>49</v>
      </c>
      <c r="C14" s="9" t="s">
        <v>35</v>
      </c>
      <c r="D14" s="9" t="s">
        <v>41</v>
      </c>
      <c r="E14" s="9">
        <v>38</v>
      </c>
      <c r="F14" s="9">
        <v>37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0.79</v>
      </c>
    </row>
    <row r="15" spans="1:14" ht="17.25" customHeight="1" x14ac:dyDescent="0.25">
      <c r="A15" s="8" t="s">
        <v>36</v>
      </c>
      <c r="B15" s="9" t="s">
        <v>49</v>
      </c>
      <c r="C15" s="9" t="s">
        <v>37</v>
      </c>
      <c r="D15" s="9" t="s">
        <v>41</v>
      </c>
      <c r="E15" s="9"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88</v>
      </c>
      <c r="N15" s="15">
        <v>0.7</v>
      </c>
    </row>
    <row r="16" spans="1:14" ht="16.5" customHeight="1" x14ac:dyDescent="0.25">
      <c r="A16" s="8" t="s">
        <v>36</v>
      </c>
      <c r="B16" s="9" t="s">
        <v>49</v>
      </c>
      <c r="C16" s="9" t="s">
        <v>38</v>
      </c>
      <c r="D16" s="9" t="s">
        <v>33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87</v>
      </c>
      <c r="N16" s="15">
        <v>0.53</v>
      </c>
    </row>
    <row r="17" spans="1:14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x14ac:dyDescent="0.25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/>
      <c r="L18" s="21"/>
      <c r="M18" s="9"/>
      <c r="N18" s="15"/>
    </row>
    <row r="19" spans="1:14" x14ac:dyDescent="0.25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x14ac:dyDescent="0.2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x14ac:dyDescent="0.2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x14ac:dyDescent="0.2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x14ac:dyDescent="0.25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x14ac:dyDescent="0.25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x14ac:dyDescent="0.25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x14ac:dyDescent="0.25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x14ac:dyDescent="0.25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5.75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79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89</v>
      </c>
      <c r="N28" s="19">
        <f>AVERAGE(N14:N27)</f>
        <v>0.67333333333333334</v>
      </c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43" t="s">
        <v>26</v>
      </c>
      <c r="C33" s="43"/>
      <c r="D33" s="43"/>
      <c r="E33" s="1"/>
      <c r="F33" s="1"/>
      <c r="G33" s="44" t="s">
        <v>27</v>
      </c>
      <c r="H33" s="44"/>
      <c r="I33" s="44"/>
      <c r="J33" s="44"/>
      <c r="K33" s="1"/>
      <c r="L33" s="1"/>
      <c r="M33" s="1"/>
      <c r="N33" s="1"/>
    </row>
    <row r="34" spans="1:14" x14ac:dyDescent="0.25">
      <c r="A34" s="1"/>
      <c r="B34" s="34"/>
      <c r="C34" s="34"/>
      <c r="D34" s="34"/>
      <c r="E34" s="1"/>
      <c r="F34" s="1"/>
      <c r="G34" s="35"/>
      <c r="H34" s="35"/>
      <c r="I34" s="35"/>
      <c r="J34" s="35"/>
      <c r="K34" s="1"/>
      <c r="L34" s="1"/>
      <c r="M34" s="1"/>
      <c r="N34" s="1"/>
    </row>
    <row r="35" spans="1:14" x14ac:dyDescent="0.25">
      <c r="A35" s="36" t="e">
        <v>#REF!</v>
      </c>
      <c r="B35" s="36"/>
      <c r="C35" s="32"/>
      <c r="D35" s="1"/>
      <c r="E35" s="36"/>
      <c r="F35" s="36"/>
      <c r="G35" s="36"/>
      <c r="H35" s="36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37" t="str">
        <f>B10</f>
        <v>M.EN E. JOSE DEL CARMEN LARA MARQUEZ</v>
      </c>
      <c r="C37" s="37"/>
      <c r="D37" s="37"/>
      <c r="E37" s="13"/>
      <c r="F37" s="13"/>
      <c r="G37" s="37" t="s">
        <v>40</v>
      </c>
      <c r="H37" s="37"/>
      <c r="I37" s="37"/>
      <c r="J37" s="37"/>
      <c r="K37" s="1"/>
      <c r="L37" s="1"/>
      <c r="M37" s="1"/>
      <c r="N37" s="1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" right="0.7" top="0.75" bottom="0.75" header="0.3" footer="0.3"/>
  <pageSetup scale="5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7"/>
  <sheetViews>
    <sheetView view="pageBreakPreview" topLeftCell="A2" zoomScale="90" zoomScaleNormal="100" zoomScaleSheetLayoutView="90" workbookViewId="0">
      <selection activeCell="P18" sqref="P18"/>
    </sheetView>
  </sheetViews>
  <sheetFormatPr baseColWidth="10" defaultRowHeight="15" x14ac:dyDescent="0.25"/>
  <cols>
    <col min="1" max="1" width="32.5703125" customWidth="1"/>
    <col min="2" max="2" width="10.140625" customWidth="1"/>
    <col min="3" max="3" width="8.42578125" customWidth="1"/>
    <col min="4" max="4" width="9" customWidth="1"/>
    <col min="5" max="5" width="8.28515625" customWidth="1"/>
    <col min="6" max="6" width="9.28515625" customWidth="1"/>
    <col min="7" max="7" width="9.140625" customWidth="1"/>
    <col min="8" max="8" width="6.7109375" customWidth="1"/>
    <col min="9" max="9" width="8" customWidth="1"/>
    <col min="10" max="10" width="8.140625" customWidth="1"/>
  </cols>
  <sheetData>
    <row r="1" spans="1:16" x14ac:dyDescent="0.25">
      <c r="A1" s="1"/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1"/>
      <c r="P1" s="1"/>
    </row>
    <row r="2" spans="1:16" x14ac:dyDescent="0.25">
      <c r="A2" s="24"/>
      <c r="B2" s="24"/>
      <c r="C2" s="24"/>
      <c r="D2" s="1"/>
      <c r="E2" s="24"/>
      <c r="F2" s="24"/>
      <c r="G2" s="24"/>
      <c r="H2" s="24"/>
      <c r="I2" s="24"/>
      <c r="J2" s="24"/>
      <c r="K2" s="24"/>
      <c r="L2" s="1"/>
      <c r="M2" s="1"/>
      <c r="N2" s="1"/>
      <c r="O2" s="1"/>
      <c r="P2" s="1"/>
    </row>
    <row r="3" spans="1:16" x14ac:dyDescent="0.25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1"/>
      <c r="P3" s="1"/>
    </row>
    <row r="4" spans="1:16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1"/>
      <c r="N4" s="1"/>
      <c r="O4" s="1"/>
      <c r="P4" s="1"/>
    </row>
    <row r="5" spans="1:16" x14ac:dyDescent="0.25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1"/>
      <c r="P5" s="1"/>
    </row>
    <row r="6" spans="1:16" x14ac:dyDescent="0.25">
      <c r="A6" s="50" t="s">
        <v>2</v>
      </c>
      <c r="B6" s="50"/>
      <c r="C6" s="50"/>
      <c r="D6" s="50"/>
      <c r="E6" s="51" t="s">
        <v>42</v>
      </c>
      <c r="F6" s="51"/>
      <c r="G6" s="51"/>
      <c r="H6" s="51"/>
      <c r="I6" s="3"/>
      <c r="J6" s="3"/>
      <c r="K6" s="3"/>
      <c r="L6" s="3"/>
      <c r="M6" s="3"/>
      <c r="N6" s="3"/>
      <c r="O6" s="1"/>
      <c r="P6" s="1"/>
    </row>
    <row r="7" spans="1:16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1"/>
      <c r="N7" s="1"/>
      <c r="O7" s="1"/>
      <c r="P7" s="1"/>
    </row>
    <row r="8" spans="1:16" ht="38.25" x14ac:dyDescent="0.25">
      <c r="A8" s="27" t="s">
        <v>3</v>
      </c>
      <c r="B8" s="35" t="s">
        <v>43</v>
      </c>
      <c r="C8" s="35"/>
      <c r="D8" s="14" t="s">
        <v>4</v>
      </c>
      <c r="E8" s="25">
        <v>3</v>
      </c>
      <c r="F8" s="1"/>
      <c r="G8" s="27" t="s">
        <v>5</v>
      </c>
      <c r="H8" s="25">
        <v>2</v>
      </c>
      <c r="I8" s="52" t="s">
        <v>6</v>
      </c>
      <c r="J8" s="52"/>
      <c r="K8" s="52"/>
      <c r="L8" s="35" t="s">
        <v>30</v>
      </c>
      <c r="M8" s="35"/>
      <c r="N8" s="35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27" t="s">
        <v>7</v>
      </c>
      <c r="B10" s="35" t="s">
        <v>39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  <c r="O10" s="1"/>
      <c r="P10" s="1"/>
    </row>
    <row r="11" spans="1:16" ht="15.75" thickBot="1" x14ac:dyDescent="0.3">
      <c r="A11" s="1"/>
      <c r="B11" s="23"/>
      <c r="C11" s="23"/>
      <c r="D11" s="1"/>
      <c r="E11" s="23"/>
      <c r="F11" s="23"/>
      <c r="G11" s="23"/>
      <c r="H11" s="23"/>
      <c r="I11" s="23"/>
      <c r="J11" s="23"/>
      <c r="K11" s="23"/>
      <c r="L11" s="1"/>
      <c r="M11" s="1"/>
      <c r="N11" s="1"/>
      <c r="O11" s="1"/>
      <c r="P11" s="1"/>
    </row>
    <row r="12" spans="1:16" x14ac:dyDescent="0.25">
      <c r="A12" s="45" t="s">
        <v>8</v>
      </c>
      <c r="B12" s="47" t="s">
        <v>9</v>
      </c>
      <c r="C12" s="47" t="s">
        <v>10</v>
      </c>
      <c r="D12" s="38" t="s">
        <v>11</v>
      </c>
      <c r="E12" s="38" t="s">
        <v>12</v>
      </c>
      <c r="F12" s="38" t="s">
        <v>13</v>
      </c>
      <c r="G12" s="38"/>
      <c r="H12" s="38" t="s">
        <v>14</v>
      </c>
      <c r="I12" s="38" t="s">
        <v>15</v>
      </c>
      <c r="J12" s="38" t="s">
        <v>16</v>
      </c>
      <c r="K12" s="38" t="s">
        <v>17</v>
      </c>
      <c r="L12" s="38" t="s">
        <v>18</v>
      </c>
      <c r="M12" s="38" t="s">
        <v>19</v>
      </c>
      <c r="N12" s="40" t="s">
        <v>20</v>
      </c>
      <c r="O12" s="1"/>
      <c r="P12" s="1"/>
    </row>
    <row r="13" spans="1:16" x14ac:dyDescent="0.25">
      <c r="A13" s="46"/>
      <c r="B13" s="48"/>
      <c r="C13" s="48"/>
      <c r="D13" s="39"/>
      <c r="E13" s="39"/>
      <c r="F13" s="26" t="s">
        <v>21</v>
      </c>
      <c r="G13" s="26" t="s">
        <v>22</v>
      </c>
      <c r="H13" s="39"/>
      <c r="I13" s="39"/>
      <c r="J13" s="39"/>
      <c r="K13" s="39"/>
      <c r="L13" s="39"/>
      <c r="M13" s="39"/>
      <c r="N13" s="41"/>
      <c r="O13" s="1"/>
      <c r="P13" s="1"/>
    </row>
    <row r="14" spans="1:16" ht="11.25" customHeight="1" x14ac:dyDescent="0.25">
      <c r="A14" s="8" t="s">
        <v>34</v>
      </c>
      <c r="B14" s="9" t="s">
        <v>44</v>
      </c>
      <c r="C14" s="9" t="s">
        <v>35</v>
      </c>
      <c r="D14" s="9" t="s">
        <v>41</v>
      </c>
      <c r="E14" s="9">
        <v>38</v>
      </c>
      <c r="F14" s="9">
        <v>37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90</v>
      </c>
      <c r="N14" s="15">
        <v>0.79</v>
      </c>
      <c r="O14" s="11"/>
      <c r="P14" s="11"/>
    </row>
    <row r="15" spans="1:16" ht="12" customHeight="1" x14ac:dyDescent="0.25">
      <c r="A15" s="8" t="s">
        <v>36</v>
      </c>
      <c r="B15" s="9" t="s">
        <v>44</v>
      </c>
      <c r="C15" s="9" t="s">
        <v>37</v>
      </c>
      <c r="D15" s="9" t="s">
        <v>41</v>
      </c>
      <c r="E15" s="9"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88</v>
      </c>
      <c r="N15" s="15">
        <v>0.69</v>
      </c>
      <c r="O15" s="11"/>
      <c r="P15" s="11"/>
    </row>
    <row r="16" spans="1:16" ht="9.75" customHeight="1" x14ac:dyDescent="0.25">
      <c r="A16" s="8" t="s">
        <v>36</v>
      </c>
      <c r="B16" s="9" t="s">
        <v>44</v>
      </c>
      <c r="C16" s="9" t="s">
        <v>38</v>
      </c>
      <c r="D16" s="9" t="s">
        <v>33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88</v>
      </c>
      <c r="N16" s="15">
        <v>0.47</v>
      </c>
      <c r="O16" s="11"/>
      <c r="P16" s="11"/>
    </row>
    <row r="17" spans="1:16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  <c r="O17" s="11"/>
      <c r="P17" s="11"/>
    </row>
    <row r="18" spans="1:16" x14ac:dyDescent="0.25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/>
      <c r="L18" s="21"/>
      <c r="M18" s="9"/>
      <c r="N18" s="15"/>
      <c r="O18" s="11"/>
      <c r="P18" s="11"/>
    </row>
    <row r="19" spans="1:16" x14ac:dyDescent="0.25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  <c r="O19" s="11"/>
      <c r="P19" s="11"/>
    </row>
    <row r="20" spans="1:16" x14ac:dyDescent="0.2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  <c r="O20" s="11"/>
      <c r="P20" s="11"/>
    </row>
    <row r="21" spans="1:16" x14ac:dyDescent="0.2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  <c r="O21" s="11"/>
      <c r="P21" s="11"/>
    </row>
    <row r="22" spans="1:16" x14ac:dyDescent="0.2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  <c r="O22" s="11"/>
      <c r="P22" s="11"/>
    </row>
    <row r="23" spans="1:16" x14ac:dyDescent="0.25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  <c r="O23" s="11"/>
      <c r="P23" s="11"/>
    </row>
    <row r="24" spans="1:16" x14ac:dyDescent="0.25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  <c r="O24" s="11"/>
      <c r="P24" s="11"/>
    </row>
    <row r="25" spans="1:16" x14ac:dyDescent="0.25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  <c r="O25" s="11"/>
      <c r="P25" s="11"/>
    </row>
    <row r="26" spans="1:16" x14ac:dyDescent="0.25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  <c r="O26" s="11"/>
      <c r="P26" s="11"/>
    </row>
    <row r="27" spans="1:16" x14ac:dyDescent="0.25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  <c r="O27" s="11"/>
      <c r="P27" s="11"/>
    </row>
    <row r="28" spans="1:16" ht="15.75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79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88.666666666666671</v>
      </c>
      <c r="N28" s="19">
        <f>AVERAGE(N14:N27)</f>
        <v>0.65</v>
      </c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43" t="s">
        <v>26</v>
      </c>
      <c r="C33" s="43"/>
      <c r="D33" s="43"/>
      <c r="E33" s="1"/>
      <c r="F33" s="1"/>
      <c r="G33" s="44" t="s">
        <v>27</v>
      </c>
      <c r="H33" s="44"/>
      <c r="I33" s="44"/>
      <c r="J33" s="44"/>
      <c r="K33" s="1"/>
      <c r="L33" s="1"/>
      <c r="M33" s="1"/>
      <c r="N33" s="1"/>
      <c r="O33" s="1"/>
      <c r="P33" s="1"/>
    </row>
    <row r="34" spans="1:16" x14ac:dyDescent="0.25">
      <c r="A34" s="1"/>
      <c r="B34" s="34"/>
      <c r="C34" s="34"/>
      <c r="D34" s="34"/>
      <c r="E34" s="1"/>
      <c r="F34" s="1"/>
      <c r="G34" s="35"/>
      <c r="H34" s="35"/>
      <c r="I34" s="35"/>
      <c r="J34" s="35"/>
      <c r="K34" s="1"/>
      <c r="L34" s="1"/>
      <c r="M34" s="1"/>
      <c r="N34" s="1"/>
      <c r="O34" s="1"/>
      <c r="P34" s="1"/>
    </row>
    <row r="35" spans="1:16" x14ac:dyDescent="0.25">
      <c r="A35" s="36" t="e">
        <v>#REF!</v>
      </c>
      <c r="B35" s="36"/>
      <c r="C35" s="23"/>
      <c r="D35" s="1"/>
      <c r="E35" s="36"/>
      <c r="F35" s="36"/>
      <c r="G35" s="36"/>
      <c r="H35" s="36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37" t="str">
        <f>B10</f>
        <v>M.EN E. JOSE DEL CARMEN LARA MARQUEZ</v>
      </c>
      <c r="C37" s="37"/>
      <c r="D37" s="37"/>
      <c r="E37" s="13"/>
      <c r="F37" s="13"/>
      <c r="G37" s="37" t="s">
        <v>40</v>
      </c>
      <c r="H37" s="37"/>
      <c r="I37" s="37"/>
      <c r="J37" s="37"/>
      <c r="K37" s="1"/>
      <c r="L37" s="1"/>
      <c r="M37" s="1"/>
      <c r="N37" s="1"/>
      <c r="O37" s="1"/>
      <c r="P37" s="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" right="0.7" top="0.75" bottom="0.75" header="0.3" footer="0.3"/>
  <pageSetup scale="58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"/>
  <sheetViews>
    <sheetView tabSelected="1" view="pageBreakPreview" zoomScale="60" zoomScaleNormal="93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x14ac:dyDescent="0.2">
      <c r="A6" s="50" t="s">
        <v>2</v>
      </c>
      <c r="B6" s="50"/>
      <c r="C6" s="50"/>
      <c r="D6" s="50"/>
      <c r="E6" s="51" t="s">
        <v>42</v>
      </c>
      <c r="F6" s="51"/>
      <c r="G6" s="51"/>
      <c r="H6" s="5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43</v>
      </c>
      <c r="C8" s="35"/>
      <c r="D8" s="14" t="s">
        <v>4</v>
      </c>
      <c r="E8" s="5">
        <v>3</v>
      </c>
      <c r="G8" s="4" t="s">
        <v>5</v>
      </c>
      <c r="H8" s="5">
        <v>2</v>
      </c>
      <c r="I8" s="52" t="s">
        <v>6</v>
      </c>
      <c r="J8" s="52"/>
      <c r="K8" s="52"/>
      <c r="L8" s="35" t="s">
        <v>30</v>
      </c>
      <c r="M8" s="35"/>
      <c r="N8" s="35"/>
    </row>
    <row r="10" spans="1:14" x14ac:dyDescent="0.2">
      <c r="A10" s="4" t="s">
        <v>7</v>
      </c>
      <c r="B10" s="35" t="s">
        <v>39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8</v>
      </c>
      <c r="B12" s="47" t="s">
        <v>9</v>
      </c>
      <c r="C12" s="47" t="s">
        <v>10</v>
      </c>
      <c r="D12" s="38" t="s">
        <v>11</v>
      </c>
      <c r="E12" s="38" t="s">
        <v>12</v>
      </c>
      <c r="F12" s="38" t="s">
        <v>13</v>
      </c>
      <c r="G12" s="38"/>
      <c r="H12" s="38" t="s">
        <v>14</v>
      </c>
      <c r="I12" s="38" t="s">
        <v>15</v>
      </c>
      <c r="J12" s="38" t="s">
        <v>16</v>
      </c>
      <c r="K12" s="38" t="s">
        <v>17</v>
      </c>
      <c r="L12" s="38" t="s">
        <v>18</v>
      </c>
      <c r="M12" s="38" t="s">
        <v>19</v>
      </c>
      <c r="N12" s="40" t="s">
        <v>20</v>
      </c>
    </row>
    <row r="13" spans="1:14" x14ac:dyDescent="0.2">
      <c r="A13" s="46"/>
      <c r="B13" s="48"/>
      <c r="C13" s="48"/>
      <c r="D13" s="39"/>
      <c r="E13" s="39"/>
      <c r="F13" s="7" t="s">
        <v>21</v>
      </c>
      <c r="G13" s="7" t="s">
        <v>22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2">
      <c r="A14" s="8" t="s">
        <v>34</v>
      </c>
      <c r="B14" s="9" t="s">
        <v>45</v>
      </c>
      <c r="C14" s="9" t="s">
        <v>35</v>
      </c>
      <c r="D14" s="9" t="s">
        <v>41</v>
      </c>
      <c r="E14" s="9">
        <v>38</v>
      </c>
      <c r="F14" s="9">
        <v>37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96</v>
      </c>
      <c r="N14" s="15">
        <v>0.86</v>
      </c>
    </row>
    <row r="15" spans="1:14" s="11" customFormat="1" x14ac:dyDescent="0.2">
      <c r="A15" s="8" t="s">
        <v>36</v>
      </c>
      <c r="B15" s="9" t="s">
        <v>45</v>
      </c>
      <c r="C15" s="9" t="s">
        <v>37</v>
      </c>
      <c r="D15" s="9" t="s">
        <v>41</v>
      </c>
      <c r="E15" s="9"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90</v>
      </c>
      <c r="N15" s="15">
        <v>0.77</v>
      </c>
    </row>
    <row r="16" spans="1:14" s="11" customFormat="1" x14ac:dyDescent="0.2">
      <c r="A16" s="8" t="s">
        <v>36</v>
      </c>
      <c r="B16" s="9" t="s">
        <v>45</v>
      </c>
      <c r="C16" s="9" t="s">
        <v>38</v>
      </c>
      <c r="D16" s="9" t="s">
        <v>33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0.53</v>
      </c>
    </row>
    <row r="17" spans="1:14" s="11" customFormat="1" x14ac:dyDescent="0.2">
      <c r="A17" s="8"/>
      <c r="B17" s="33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79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92</v>
      </c>
      <c r="N28" s="19">
        <f>AVERAGE(N14:N27)</f>
        <v>0.72000000000000008</v>
      </c>
    </row>
    <row r="30" spans="1:14" ht="15" customHeight="1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43" t="s">
        <v>26</v>
      </c>
      <c r="C33" s="43"/>
      <c r="D33" s="43"/>
      <c r="G33" s="44" t="s">
        <v>27</v>
      </c>
      <c r="H33" s="44"/>
      <c r="I33" s="44"/>
      <c r="J33" s="44"/>
    </row>
    <row r="34" spans="1:10" ht="62.25" customHeight="1" x14ac:dyDescent="0.2">
      <c r="B34" s="34"/>
      <c r="C34" s="34"/>
      <c r="D34" s="34"/>
      <c r="G34" s="35"/>
      <c r="H34" s="35"/>
      <c r="I34" s="35"/>
      <c r="J34" s="3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M.EN E. JOSE DEL CARMEN LARA MARQUEZ</v>
      </c>
      <c r="C37" s="37"/>
      <c r="D37" s="37"/>
      <c r="E37" s="13"/>
      <c r="F37" s="13"/>
      <c r="G37" s="37" t="s">
        <v>40</v>
      </c>
      <c r="H37" s="37"/>
      <c r="I37" s="37"/>
      <c r="J37" s="3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view="pageBreakPreview" zoomScale="60" zoomScaleNormal="100" workbookViewId="0">
      <selection activeCell="J14" sqref="J14"/>
    </sheetView>
  </sheetViews>
  <sheetFormatPr baseColWidth="10" defaultRowHeight="15" x14ac:dyDescent="0.25"/>
  <cols>
    <col min="1" max="1" width="30" customWidth="1"/>
  </cols>
  <sheetData>
    <row r="1" spans="1:14" x14ac:dyDescent="0.25">
      <c r="A1" s="1"/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28"/>
      <c r="B2" s="28"/>
      <c r="C2" s="28"/>
      <c r="D2" s="1"/>
      <c r="E2" s="28"/>
      <c r="F2" s="28"/>
      <c r="G2" s="28"/>
      <c r="H2" s="28"/>
      <c r="I2" s="28"/>
      <c r="J2" s="28"/>
      <c r="K2" s="28"/>
      <c r="L2" s="1"/>
      <c r="M2" s="1"/>
      <c r="N2" s="1"/>
    </row>
    <row r="3" spans="1:14" x14ac:dyDescent="0.25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1"/>
      <c r="N4" s="1"/>
    </row>
    <row r="5" spans="1:14" x14ac:dyDescent="0.25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x14ac:dyDescent="0.25">
      <c r="A6" s="50" t="s">
        <v>2</v>
      </c>
      <c r="B6" s="50"/>
      <c r="C6" s="50"/>
      <c r="D6" s="50"/>
      <c r="E6" s="51" t="s">
        <v>42</v>
      </c>
      <c r="F6" s="51"/>
      <c r="G6" s="51"/>
      <c r="H6" s="51"/>
      <c r="I6" s="3"/>
      <c r="J6" s="3"/>
      <c r="K6" s="3"/>
      <c r="L6" s="3"/>
      <c r="M6" s="3"/>
      <c r="N6" s="3"/>
    </row>
    <row r="7" spans="1:14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1"/>
      <c r="N7" s="1"/>
    </row>
    <row r="8" spans="1:14" ht="25.5" x14ac:dyDescent="0.25">
      <c r="A8" s="30" t="s">
        <v>3</v>
      </c>
      <c r="B8" s="35" t="s">
        <v>50</v>
      </c>
      <c r="C8" s="35"/>
      <c r="D8" s="14" t="s">
        <v>4</v>
      </c>
      <c r="E8" s="31">
        <v>3</v>
      </c>
      <c r="F8" s="1"/>
      <c r="G8" s="30" t="s">
        <v>5</v>
      </c>
      <c r="H8" s="31">
        <v>2</v>
      </c>
      <c r="I8" s="52" t="s">
        <v>6</v>
      </c>
      <c r="J8" s="52"/>
      <c r="K8" s="52"/>
      <c r="L8" s="35" t="s">
        <v>30</v>
      </c>
      <c r="M8" s="35"/>
      <c r="N8" s="35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30" t="s">
        <v>7</v>
      </c>
      <c r="B10" s="35" t="s">
        <v>39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</row>
    <row r="11" spans="1:14" ht="15.75" thickBot="1" x14ac:dyDescent="0.3">
      <c r="A11" s="1"/>
      <c r="B11" s="32"/>
      <c r="C11" s="32"/>
      <c r="D11" s="1"/>
      <c r="E11" s="32"/>
      <c r="F11" s="32"/>
      <c r="G11" s="32"/>
      <c r="H11" s="32"/>
      <c r="I11" s="32"/>
      <c r="J11" s="32"/>
      <c r="K11" s="32"/>
      <c r="L11" s="1"/>
      <c r="M11" s="1"/>
      <c r="N11" s="1"/>
    </row>
    <row r="12" spans="1:14" x14ac:dyDescent="0.25">
      <c r="A12" s="45" t="s">
        <v>8</v>
      </c>
      <c r="B12" s="47" t="s">
        <v>9</v>
      </c>
      <c r="C12" s="47" t="s">
        <v>10</v>
      </c>
      <c r="D12" s="38" t="s">
        <v>11</v>
      </c>
      <c r="E12" s="38" t="s">
        <v>12</v>
      </c>
      <c r="F12" s="38" t="s">
        <v>13</v>
      </c>
      <c r="G12" s="38"/>
      <c r="H12" s="38" t="s">
        <v>14</v>
      </c>
      <c r="I12" s="38" t="s">
        <v>15</v>
      </c>
      <c r="J12" s="38" t="s">
        <v>16</v>
      </c>
      <c r="K12" s="38" t="s">
        <v>17</v>
      </c>
      <c r="L12" s="38" t="s">
        <v>18</v>
      </c>
      <c r="M12" s="38" t="s">
        <v>19</v>
      </c>
      <c r="N12" s="40" t="s">
        <v>20</v>
      </c>
    </row>
    <row r="13" spans="1:14" x14ac:dyDescent="0.25">
      <c r="A13" s="46"/>
      <c r="B13" s="48"/>
      <c r="C13" s="48"/>
      <c r="D13" s="39"/>
      <c r="E13" s="39"/>
      <c r="F13" s="29" t="s">
        <v>21</v>
      </c>
      <c r="G13" s="29" t="s">
        <v>22</v>
      </c>
      <c r="H13" s="39"/>
      <c r="I13" s="39"/>
      <c r="J13" s="39"/>
      <c r="K13" s="39"/>
      <c r="L13" s="39"/>
      <c r="M13" s="39"/>
      <c r="N13" s="41"/>
    </row>
    <row r="14" spans="1:14" x14ac:dyDescent="0.25">
      <c r="A14" s="8" t="s">
        <v>34</v>
      </c>
      <c r="B14" s="9" t="s">
        <v>17</v>
      </c>
      <c r="C14" s="9" t="s">
        <v>35</v>
      </c>
      <c r="D14" s="9" t="s">
        <v>41</v>
      </c>
      <c r="E14" s="9">
        <v>38</v>
      </c>
      <c r="F14" s="9">
        <v>37</v>
      </c>
      <c r="G14" s="9">
        <v>1</v>
      </c>
      <c r="H14" s="10">
        <v>0.97</v>
      </c>
      <c r="I14" s="9">
        <v>1</v>
      </c>
      <c r="J14" s="10">
        <v>0.03</v>
      </c>
      <c r="K14" s="9">
        <v>0</v>
      </c>
      <c r="L14" s="10">
        <f t="shared" ref="L14:L28" si="0">K14/E14</f>
        <v>0</v>
      </c>
      <c r="M14" s="9">
        <v>96</v>
      </c>
      <c r="N14" s="15">
        <v>0.86</v>
      </c>
    </row>
    <row r="15" spans="1:14" ht="15.75" customHeight="1" x14ac:dyDescent="0.25">
      <c r="A15" s="8" t="s">
        <v>36</v>
      </c>
      <c r="B15" s="9" t="s">
        <v>17</v>
      </c>
      <c r="C15" s="9" t="s">
        <v>37</v>
      </c>
      <c r="D15" s="9" t="s">
        <v>41</v>
      </c>
      <c r="E15" s="9">
        <v>26</v>
      </c>
      <c r="F15" s="9">
        <v>25</v>
      </c>
      <c r="G15" s="9">
        <v>1</v>
      </c>
      <c r="H15" s="10">
        <v>0.97</v>
      </c>
      <c r="I15" s="9">
        <v>1</v>
      </c>
      <c r="J15" s="10">
        <v>0.03</v>
      </c>
      <c r="K15" s="9">
        <v>0</v>
      </c>
      <c r="L15" s="10">
        <f t="shared" si="0"/>
        <v>0</v>
      </c>
      <c r="M15" s="9">
        <v>87</v>
      </c>
      <c r="N15" s="15">
        <v>0.80500000000000005</v>
      </c>
    </row>
    <row r="16" spans="1:14" ht="12.75" customHeight="1" x14ac:dyDescent="0.25">
      <c r="A16" s="8" t="s">
        <v>36</v>
      </c>
      <c r="B16" s="9" t="s">
        <v>17</v>
      </c>
      <c r="C16" s="9" t="s">
        <v>38</v>
      </c>
      <c r="D16" s="9" t="s">
        <v>33</v>
      </c>
      <c r="E16" s="9">
        <v>17</v>
      </c>
      <c r="F16" s="9">
        <v>16</v>
      </c>
      <c r="G16" s="9">
        <v>1</v>
      </c>
      <c r="H16" s="10">
        <v>1</v>
      </c>
      <c r="I16" s="9">
        <f t="shared" ref="I14:I28" si="1">(E16-SUM(F16:G16))-K16</f>
        <v>0</v>
      </c>
      <c r="J16" s="10">
        <v>0</v>
      </c>
      <c r="K16" s="9">
        <v>0</v>
      </c>
      <c r="L16" s="10">
        <f t="shared" si="0"/>
        <v>0</v>
      </c>
      <c r="M16" s="9">
        <v>86</v>
      </c>
      <c r="N16" s="15">
        <v>0.89</v>
      </c>
    </row>
    <row r="17" spans="1:14" x14ac:dyDescent="0.25">
      <c r="A17" s="8"/>
      <c r="B17" s="33"/>
      <c r="C17" s="9"/>
      <c r="D17" s="9"/>
      <c r="E17" s="9"/>
      <c r="F17" s="9"/>
      <c r="G17" s="9"/>
      <c r="H17" s="10"/>
      <c r="I17" s="9">
        <f t="shared" si="1"/>
        <v>0</v>
      </c>
      <c r="J17" s="10"/>
      <c r="K17" s="9"/>
      <c r="L17" s="10"/>
      <c r="M17" s="9"/>
      <c r="N17" s="15"/>
    </row>
    <row r="18" spans="1:14" x14ac:dyDescent="0.25">
      <c r="A18" s="8"/>
      <c r="B18" s="9"/>
      <c r="C18" s="9"/>
      <c r="D18" s="9"/>
      <c r="E18" s="9"/>
      <c r="F18" s="9"/>
      <c r="G18" s="9"/>
      <c r="H18" s="21"/>
      <c r="I18" s="22">
        <f t="shared" si="1"/>
        <v>0</v>
      </c>
      <c r="J18" s="21"/>
      <c r="K18" s="22"/>
      <c r="L18" s="21"/>
      <c r="M18" s="9"/>
      <c r="N18" s="15"/>
    </row>
    <row r="19" spans="1:14" x14ac:dyDescent="0.25">
      <c r="A19" s="8"/>
      <c r="B19" s="9"/>
      <c r="C19" s="9"/>
      <c r="D19" s="9"/>
      <c r="E19" s="9"/>
      <c r="F19" s="9"/>
      <c r="G19" s="9"/>
      <c r="H19" s="21"/>
      <c r="I19" s="22">
        <f t="shared" si="1"/>
        <v>0</v>
      </c>
      <c r="J19" s="21"/>
      <c r="K19" s="22"/>
      <c r="L19" s="21"/>
      <c r="M19" s="9"/>
      <c r="N19" s="15"/>
    </row>
    <row r="20" spans="1:14" x14ac:dyDescent="0.25">
      <c r="A20" s="8"/>
      <c r="B20" s="9"/>
      <c r="C20" s="9"/>
      <c r="D20" s="9"/>
      <c r="E20" s="9"/>
      <c r="F20" s="9"/>
      <c r="G20" s="9"/>
      <c r="H20" s="21"/>
      <c r="I20" s="22">
        <f t="shared" si="1"/>
        <v>0</v>
      </c>
      <c r="J20" s="21"/>
      <c r="K20" s="22"/>
      <c r="L20" s="21"/>
      <c r="M20" s="9"/>
      <c r="N20" s="15"/>
    </row>
    <row r="21" spans="1:14" x14ac:dyDescent="0.25">
      <c r="A21" s="8"/>
      <c r="B21" s="9"/>
      <c r="C21" s="9"/>
      <c r="D21" s="9"/>
      <c r="E21" s="9"/>
      <c r="F21" s="9"/>
      <c r="G21" s="9"/>
      <c r="H21" s="21"/>
      <c r="I21" s="22">
        <f t="shared" si="1"/>
        <v>0</v>
      </c>
      <c r="J21" s="21"/>
      <c r="K21" s="22"/>
      <c r="L21" s="21"/>
      <c r="M21" s="9"/>
      <c r="N21" s="15"/>
    </row>
    <row r="22" spans="1:14" x14ac:dyDescent="0.25">
      <c r="A22" s="8"/>
      <c r="B22" s="9"/>
      <c r="C22" s="9"/>
      <c r="D22" s="9"/>
      <c r="E22" s="9"/>
      <c r="F22" s="9"/>
      <c r="G22" s="9"/>
      <c r="H22" s="21"/>
      <c r="I22" s="22">
        <f t="shared" si="1"/>
        <v>0</v>
      </c>
      <c r="J22" s="21"/>
      <c r="K22" s="22"/>
      <c r="L22" s="21"/>
      <c r="M22" s="9"/>
      <c r="N22" s="15"/>
    </row>
    <row r="23" spans="1:14" x14ac:dyDescent="0.25">
      <c r="A23" s="8"/>
      <c r="B23" s="9"/>
      <c r="C23" s="9"/>
      <c r="D23" s="9"/>
      <c r="E23" s="9"/>
      <c r="F23" s="9"/>
      <c r="G23" s="9"/>
      <c r="H23" s="21"/>
      <c r="I23" s="22">
        <f t="shared" si="1"/>
        <v>0</v>
      </c>
      <c r="J23" s="21"/>
      <c r="K23" s="22"/>
      <c r="L23" s="21"/>
      <c r="M23" s="9"/>
      <c r="N23" s="15"/>
    </row>
    <row r="24" spans="1:14" x14ac:dyDescent="0.25">
      <c r="A24" s="8"/>
      <c r="B24" s="9"/>
      <c r="C24" s="9"/>
      <c r="D24" s="9"/>
      <c r="E24" s="9"/>
      <c r="F24" s="9"/>
      <c r="G24" s="9"/>
      <c r="H24" s="21"/>
      <c r="I24" s="22">
        <f t="shared" si="1"/>
        <v>0</v>
      </c>
      <c r="J24" s="21"/>
      <c r="K24" s="22"/>
      <c r="L24" s="21"/>
      <c r="M24" s="9"/>
      <c r="N24" s="15"/>
    </row>
    <row r="25" spans="1:14" x14ac:dyDescent="0.25">
      <c r="A25" s="8"/>
      <c r="B25" s="9"/>
      <c r="C25" s="9"/>
      <c r="D25" s="9"/>
      <c r="E25" s="9"/>
      <c r="F25" s="9"/>
      <c r="G25" s="9"/>
      <c r="H25" s="21"/>
      <c r="I25" s="22">
        <f t="shared" si="1"/>
        <v>0</v>
      </c>
      <c r="J25" s="21"/>
      <c r="K25" s="22"/>
      <c r="L25" s="21"/>
      <c r="M25" s="9"/>
      <c r="N25" s="15"/>
    </row>
    <row r="26" spans="1:14" x14ac:dyDescent="0.25">
      <c r="A26" s="8"/>
      <c r="B26" s="9"/>
      <c r="C26" s="9"/>
      <c r="D26" s="9"/>
      <c r="E26" s="9"/>
      <c r="F26" s="9"/>
      <c r="G26" s="9"/>
      <c r="H26" s="21"/>
      <c r="I26" s="22">
        <f t="shared" si="1"/>
        <v>0</v>
      </c>
      <c r="J26" s="21"/>
      <c r="K26" s="22"/>
      <c r="L26" s="21"/>
      <c r="M26" s="9"/>
      <c r="N26" s="15"/>
    </row>
    <row r="27" spans="1:14" x14ac:dyDescent="0.25">
      <c r="A27" s="8"/>
      <c r="B27" s="9"/>
      <c r="C27" s="9"/>
      <c r="D27" s="9"/>
      <c r="E27" s="9"/>
      <c r="F27" s="9"/>
      <c r="G27" s="9"/>
      <c r="H27" s="21"/>
      <c r="I27" s="22">
        <f t="shared" si="1"/>
        <v>0</v>
      </c>
      <c r="J27" s="21"/>
      <c r="K27" s="22"/>
      <c r="L27" s="21"/>
      <c r="M27" s="9"/>
      <c r="N27" s="15"/>
    </row>
    <row r="28" spans="1:14" ht="15.75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78</v>
      </c>
      <c r="G28" s="17">
        <f>SUM(G14:G27)</f>
        <v>3</v>
      </c>
      <c r="H28" s="18"/>
      <c r="I28" s="17">
        <f t="shared" si="1"/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89.666666666666671</v>
      </c>
      <c r="N28" s="19">
        <f>AVERAGE(N14:N27)</f>
        <v>0.85166666666666668</v>
      </c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43" t="s">
        <v>26</v>
      </c>
      <c r="C33" s="43"/>
      <c r="D33" s="43"/>
      <c r="E33" s="1"/>
      <c r="F33" s="1"/>
      <c r="G33" s="44" t="s">
        <v>27</v>
      </c>
      <c r="H33" s="44"/>
      <c r="I33" s="44"/>
      <c r="J33" s="44"/>
      <c r="K33" s="1"/>
      <c r="L33" s="1"/>
      <c r="M33" s="1"/>
      <c r="N33" s="1"/>
    </row>
    <row r="34" spans="1:14" x14ac:dyDescent="0.25">
      <c r="A34" s="1"/>
      <c r="B34" s="34"/>
      <c r="C34" s="34"/>
      <c r="D34" s="34"/>
      <c r="E34" s="1"/>
      <c r="F34" s="1"/>
      <c r="G34" s="35"/>
      <c r="H34" s="35"/>
      <c r="I34" s="35"/>
      <c r="J34" s="35"/>
      <c r="K34" s="1"/>
      <c r="L34" s="1"/>
      <c r="M34" s="1"/>
      <c r="N34" s="1"/>
    </row>
    <row r="35" spans="1:14" x14ac:dyDescent="0.25">
      <c r="A35" s="36" t="e">
        <v>#REF!</v>
      </c>
      <c r="B35" s="36"/>
      <c r="C35" s="32"/>
      <c r="D35" s="1"/>
      <c r="E35" s="36"/>
      <c r="F35" s="36"/>
      <c r="G35" s="36"/>
      <c r="H35" s="36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37" t="str">
        <f>B10</f>
        <v>M.EN E. JOSE DEL CARMEN LARA MARQUEZ</v>
      </c>
      <c r="C37" s="37"/>
      <c r="D37" s="37"/>
      <c r="E37" s="13"/>
      <c r="F37" s="13"/>
      <c r="G37" s="37" t="s">
        <v>40</v>
      </c>
      <c r="H37" s="37"/>
      <c r="I37" s="37"/>
      <c r="J37" s="37"/>
      <c r="K37" s="1"/>
      <c r="L37" s="1"/>
      <c r="M37" s="1"/>
      <c r="N37" s="1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" right="0.7" top="0.75" bottom="0.75" header="0.3" footer="0.3"/>
  <pageSetup scale="5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x14ac:dyDescent="0.2">
      <c r="A6" s="50" t="s">
        <v>2</v>
      </c>
      <c r="B6" s="50"/>
      <c r="C6" s="50"/>
      <c r="D6" s="50"/>
      <c r="E6" s="51" t="s">
        <v>31</v>
      </c>
      <c r="F6" s="51"/>
      <c r="G6" s="51"/>
      <c r="H6" s="5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CINCO!E8</f>
        <v>3</v>
      </c>
      <c r="F8"/>
      <c r="G8" s="4" t="s">
        <v>5</v>
      </c>
      <c r="H8" s="20">
        <f>CINCO!H8</f>
        <v>2</v>
      </c>
      <c r="I8" s="52" t="s">
        <v>6</v>
      </c>
      <c r="J8" s="52"/>
      <c r="K8" s="52"/>
      <c r="L8" s="35" t="str">
        <f>CINCO!L8</f>
        <v>SEP 22- ENE 23</v>
      </c>
      <c r="M8" s="35"/>
      <c r="N8" s="35"/>
    </row>
    <row r="10" spans="1:14" x14ac:dyDescent="0.2">
      <c r="A10" s="4" t="s">
        <v>7</v>
      </c>
      <c r="B10" s="35" t="str">
        <f>CINCO!B10</f>
        <v>M.EN E. JOSE DEL CARMEN LARA MARQUEZ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8</v>
      </c>
      <c r="B12" s="47" t="s">
        <v>9</v>
      </c>
      <c r="C12" s="47" t="s">
        <v>10</v>
      </c>
      <c r="D12" s="38" t="s">
        <v>11</v>
      </c>
      <c r="E12" s="38" t="s">
        <v>12</v>
      </c>
      <c r="F12" s="38" t="s">
        <v>13</v>
      </c>
      <c r="G12" s="38"/>
      <c r="H12" s="38" t="s">
        <v>14</v>
      </c>
      <c r="I12" s="38" t="s">
        <v>15</v>
      </c>
      <c r="J12" s="38" t="s">
        <v>16</v>
      </c>
      <c r="K12" s="38" t="s">
        <v>17</v>
      </c>
      <c r="L12" s="38" t="s">
        <v>18</v>
      </c>
      <c r="M12" s="38" t="s">
        <v>19</v>
      </c>
      <c r="N12" s="40" t="s">
        <v>20</v>
      </c>
    </row>
    <row r="13" spans="1:14" x14ac:dyDescent="0.2">
      <c r="A13" s="46"/>
      <c r="B13" s="48"/>
      <c r="C13" s="48"/>
      <c r="D13" s="39"/>
      <c r="E13" s="39"/>
      <c r="F13" s="7" t="s">
        <v>21</v>
      </c>
      <c r="G13" s="7" t="s">
        <v>22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2">
      <c r="A14" s="9" t="str">
        <f>CINCO!A14</f>
        <v xml:space="preserve">BIOLOGIA </v>
      </c>
      <c r="B14" s="9" t="s">
        <v>29</v>
      </c>
      <c r="C14" s="9" t="str">
        <f>CINCO!C14</f>
        <v>106B</v>
      </c>
      <c r="D14" s="9" t="str">
        <f>CINCO!D14</f>
        <v>IAMB</v>
      </c>
      <c r="E14" s="9">
        <f>CINCO!E14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CINCO!A16</f>
        <v xml:space="preserve">DESARROLLO SUSTENTABLE </v>
      </c>
      <c r="B16" s="9"/>
      <c r="C16" s="9" t="str">
        <f>CINCO!C16</f>
        <v>304B</v>
      </c>
      <c r="D16" s="9" t="str">
        <f>CINCO!D16</f>
        <v>ISIC</v>
      </c>
      <c r="E16" s="9">
        <f>CINCO!E16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CINCO!A17</f>
        <v>0</v>
      </c>
      <c r="B17" s="9"/>
      <c r="C17" s="9">
        <f>CINCO!C17</f>
        <v>0</v>
      </c>
      <c r="D17" s="9">
        <f>CINCO!D17</f>
        <v>0</v>
      </c>
      <c r="E17" s="9">
        <f>CINCO!E17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CINCO!A18</f>
        <v>0</v>
      </c>
      <c r="B18" s="9"/>
      <c r="C18" s="9">
        <f>CINCO!C18</f>
        <v>0</v>
      </c>
      <c r="D18" s="9">
        <f>CINCO!D18</f>
        <v>0</v>
      </c>
      <c r="E18" s="9">
        <f>CINCO!E18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CINCO!A19</f>
        <v>0</v>
      </c>
      <c r="B19" s="9"/>
      <c r="C19" s="9">
        <f>CINCO!C19</f>
        <v>0</v>
      </c>
      <c r="D19" s="9">
        <f>CINCO!D19</f>
        <v>0</v>
      </c>
      <c r="E19" s="9">
        <f>CINCO!E19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CINCO!A20</f>
        <v>0</v>
      </c>
      <c r="B20" s="9"/>
      <c r="C20" s="9">
        <f>CINCO!C20</f>
        <v>0</v>
      </c>
      <c r="D20" s="9">
        <f>CINCO!D20</f>
        <v>0</v>
      </c>
      <c r="E20" s="9">
        <f>CINCO!E20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CINCO!A21</f>
        <v>0</v>
      </c>
      <c r="B21" s="9"/>
      <c r="C21" s="9">
        <f>CINCO!C21</f>
        <v>0</v>
      </c>
      <c r="D21" s="9">
        <f>CINCO!D21</f>
        <v>0</v>
      </c>
      <c r="E21" s="9">
        <f>CINCO!E21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CINCO!A22</f>
        <v>0</v>
      </c>
      <c r="B22" s="9"/>
      <c r="C22" s="9">
        <f>CINCO!C22</f>
        <v>0</v>
      </c>
      <c r="D22" s="9">
        <f>CINCO!D22</f>
        <v>0</v>
      </c>
      <c r="E22" s="9">
        <f>CINCO!E22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CINCO!A23</f>
        <v>0</v>
      </c>
      <c r="B23" s="9"/>
      <c r="C23" s="9">
        <f>CINCO!C23</f>
        <v>0</v>
      </c>
      <c r="D23" s="9">
        <f>CINCO!D23</f>
        <v>0</v>
      </c>
      <c r="E23" s="9">
        <f>CINCO!E23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CINCO!A24</f>
        <v>0</v>
      </c>
      <c r="B24" s="9"/>
      <c r="C24" s="9">
        <f>CINCO!C24</f>
        <v>0</v>
      </c>
      <c r="D24" s="9">
        <f>CINCO!D24</f>
        <v>0</v>
      </c>
      <c r="E24" s="9">
        <f>CINCO!E24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CINCO!A25</f>
        <v>0</v>
      </c>
      <c r="B25" s="9"/>
      <c r="C25" s="9">
        <f>CINCO!C25</f>
        <v>0</v>
      </c>
      <c r="D25" s="9">
        <f>CINCO!D25</f>
        <v>0</v>
      </c>
      <c r="E25" s="9">
        <f>CINCO!E25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CINCO!A26</f>
        <v>0</v>
      </c>
      <c r="B26" s="9"/>
      <c r="C26" s="9">
        <f>CINCO!C26</f>
        <v>0</v>
      </c>
      <c r="D26" s="9">
        <f>CINCO!D26</f>
        <v>0</v>
      </c>
      <c r="E26" s="9">
        <f>CINCO!E26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CINCO!A27</f>
        <v>0</v>
      </c>
      <c r="B27" s="9"/>
      <c r="C27" s="9">
        <f>CINCO!C27</f>
        <v>0</v>
      </c>
      <c r="D27" s="9">
        <f>CINCO!D27</f>
        <v>0</v>
      </c>
      <c r="E27" s="9">
        <f>CINCO!E27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2" t="s">
        <v>25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43" t="s">
        <v>26</v>
      </c>
      <c r="C33" s="43"/>
      <c r="D33" s="43"/>
      <c r="G33" s="44" t="s">
        <v>27</v>
      </c>
      <c r="H33" s="44"/>
      <c r="I33" s="44"/>
      <c r="J33" s="44"/>
    </row>
    <row r="34" spans="1:10" ht="62.25" customHeight="1" x14ac:dyDescent="0.2">
      <c r="B34" s="34"/>
      <c r="C34" s="34"/>
      <c r="D34" s="34"/>
      <c r="G34" s="35"/>
      <c r="H34" s="35"/>
      <c r="I34" s="35"/>
      <c r="J34" s="3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M.EN E. JOSE DEL CARMEN LARA MARQUEZ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x14ac:dyDescent="0.2">
      <c r="A6" s="50" t="s">
        <v>2</v>
      </c>
      <c r="B6" s="50"/>
      <c r="C6" s="50"/>
      <c r="D6" s="50"/>
      <c r="E6" s="51" t="s">
        <v>32</v>
      </c>
      <c r="F6" s="51"/>
      <c r="G6" s="51"/>
      <c r="H6" s="5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CINCO!E8</f>
        <v>3</v>
      </c>
      <c r="F8"/>
      <c r="G8" s="4" t="s">
        <v>5</v>
      </c>
      <c r="H8" s="20">
        <f>CINCO!H8</f>
        <v>2</v>
      </c>
      <c r="I8" s="52" t="s">
        <v>6</v>
      </c>
      <c r="J8" s="52"/>
      <c r="K8" s="52"/>
      <c r="L8" s="35" t="str">
        <f>CINCO!L8</f>
        <v>SEP 22- ENE 23</v>
      </c>
      <c r="M8" s="35"/>
      <c r="N8" s="35"/>
    </row>
    <row r="10" spans="1:14" x14ac:dyDescent="0.2">
      <c r="A10" s="4" t="s">
        <v>7</v>
      </c>
      <c r="B10" s="35" t="str">
        <f>CINCO!B10</f>
        <v>M.EN E. JOSE DEL CARMEN LARA MARQUEZ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8</v>
      </c>
      <c r="B12" s="47" t="s">
        <v>9</v>
      </c>
      <c r="C12" s="47" t="s">
        <v>10</v>
      </c>
      <c r="D12" s="38" t="s">
        <v>11</v>
      </c>
      <c r="E12" s="38" t="s">
        <v>12</v>
      </c>
      <c r="F12" s="38" t="s">
        <v>13</v>
      </c>
      <c r="G12" s="38"/>
      <c r="H12" s="38" t="s">
        <v>14</v>
      </c>
      <c r="I12" s="38" t="s">
        <v>15</v>
      </c>
      <c r="J12" s="38" t="s">
        <v>16</v>
      </c>
      <c r="K12" s="38" t="s">
        <v>17</v>
      </c>
      <c r="L12" s="38" t="s">
        <v>18</v>
      </c>
      <c r="M12" s="38" t="s">
        <v>19</v>
      </c>
      <c r="N12" s="40" t="s">
        <v>20</v>
      </c>
    </row>
    <row r="13" spans="1:14" x14ac:dyDescent="0.2">
      <c r="A13" s="46"/>
      <c r="B13" s="48"/>
      <c r="C13" s="48"/>
      <c r="D13" s="39"/>
      <c r="E13" s="39"/>
      <c r="F13" s="7" t="s">
        <v>21</v>
      </c>
      <c r="G13" s="7" t="s">
        <v>22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2">
      <c r="A14" s="9" t="str">
        <f>CINCO!A14</f>
        <v xml:space="preserve">BIOLOGIA </v>
      </c>
      <c r="B14" s="9"/>
      <c r="C14" s="9" t="str">
        <f>CINCO!C14</f>
        <v>106B</v>
      </c>
      <c r="D14" s="9" t="str">
        <f>CINCO!D14</f>
        <v>IAMB</v>
      </c>
      <c r="E14" s="9">
        <f>CINCO!E14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CINCO!A15</f>
        <v xml:space="preserve">DESARROLLO SUSTENTABLE </v>
      </c>
      <c r="B15" s="9"/>
      <c r="C15" s="9" t="str">
        <f>CINCO!C15</f>
        <v>306A</v>
      </c>
      <c r="D15" s="9" t="str">
        <f>CINCO!D15</f>
        <v>IAMB</v>
      </c>
      <c r="E15" s="9">
        <f>CINCO!E15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CINCO!A16</f>
        <v xml:space="preserve">DESARROLLO SUSTENTABLE </v>
      </c>
      <c r="B16" s="9"/>
      <c r="C16" s="9" t="str">
        <f>CINCO!C16</f>
        <v>304B</v>
      </c>
      <c r="D16" s="9" t="str">
        <f>CINCO!D16</f>
        <v>ISIC</v>
      </c>
      <c r="E16" s="9">
        <f>CINCO!E16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CINCO!A17</f>
        <v>0</v>
      </c>
      <c r="B17" s="9"/>
      <c r="C17" s="9">
        <f>CINCO!C17</f>
        <v>0</v>
      </c>
      <c r="D17" s="9">
        <f>CINCO!D17</f>
        <v>0</v>
      </c>
      <c r="E17" s="9">
        <f>CINCO!E17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CINCO!A18</f>
        <v>0</v>
      </c>
      <c r="B18" s="9"/>
      <c r="C18" s="9">
        <f>CINCO!C18</f>
        <v>0</v>
      </c>
      <c r="D18" s="9">
        <f>CINCO!D18</f>
        <v>0</v>
      </c>
      <c r="E18" s="9">
        <f>CINCO!E18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CINCO!A19</f>
        <v>0</v>
      </c>
      <c r="B19" s="9"/>
      <c r="C19" s="9">
        <f>CINCO!C19</f>
        <v>0</v>
      </c>
      <c r="D19" s="9">
        <f>CINCO!D19</f>
        <v>0</v>
      </c>
      <c r="E19" s="9">
        <f>CINCO!E19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CINCO!A20</f>
        <v>0</v>
      </c>
      <c r="B20" s="9"/>
      <c r="C20" s="9">
        <f>CINCO!C20</f>
        <v>0</v>
      </c>
      <c r="D20" s="9">
        <f>CINCO!D20</f>
        <v>0</v>
      </c>
      <c r="E20" s="9">
        <f>CINCO!E20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CINCO!A21</f>
        <v>0</v>
      </c>
      <c r="B21" s="9"/>
      <c r="C21" s="9">
        <f>CINCO!C21</f>
        <v>0</v>
      </c>
      <c r="D21" s="9">
        <f>CINCO!D21</f>
        <v>0</v>
      </c>
      <c r="E21" s="9">
        <f>CINCO!E21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CINCO!A22</f>
        <v>0</v>
      </c>
      <c r="B22" s="9"/>
      <c r="C22" s="9">
        <f>CINCO!C22</f>
        <v>0</v>
      </c>
      <c r="D22" s="9">
        <f>CINCO!D22</f>
        <v>0</v>
      </c>
      <c r="E22" s="9">
        <f>CINCO!E22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CINCO!A23</f>
        <v>0</v>
      </c>
      <c r="B23" s="9"/>
      <c r="C23" s="9">
        <f>CINCO!C23</f>
        <v>0</v>
      </c>
      <c r="D23" s="9">
        <f>CINCO!D23</f>
        <v>0</v>
      </c>
      <c r="E23" s="9">
        <f>CINCO!E23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CINCO!A24</f>
        <v>0</v>
      </c>
      <c r="B24" s="9"/>
      <c r="C24" s="9">
        <f>CINCO!C24</f>
        <v>0</v>
      </c>
      <c r="D24" s="9">
        <f>CINCO!D24</f>
        <v>0</v>
      </c>
      <c r="E24" s="9">
        <f>CINCO!E24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CINCO!A25</f>
        <v>0</v>
      </c>
      <c r="B25" s="9"/>
      <c r="C25" s="9">
        <f>CINCO!C25</f>
        <v>0</v>
      </c>
      <c r="D25" s="9">
        <f>CINCO!D25</f>
        <v>0</v>
      </c>
      <c r="E25" s="9">
        <f>CINCO!E25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CINCO!A26</f>
        <v>0</v>
      </c>
      <c r="B26" s="9"/>
      <c r="C26" s="9">
        <f>CINCO!C26</f>
        <v>0</v>
      </c>
      <c r="D26" s="9">
        <f>CINCO!D26</f>
        <v>0</v>
      </c>
      <c r="E26" s="9">
        <f>CINCO!E26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CINCO!A27</f>
        <v>0</v>
      </c>
      <c r="B27" s="9"/>
      <c r="C27" s="9">
        <f>CINCO!C27</f>
        <v>0</v>
      </c>
      <c r="D27" s="9">
        <f>CINCO!D27</f>
        <v>0</v>
      </c>
      <c r="E27" s="9">
        <f>CINCO!E27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2" t="s">
        <v>25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43" t="s">
        <v>26</v>
      </c>
      <c r="C33" s="43"/>
      <c r="D33" s="43"/>
      <c r="G33" s="44" t="s">
        <v>27</v>
      </c>
      <c r="H33" s="44"/>
      <c r="I33" s="44"/>
      <c r="J33" s="44"/>
    </row>
    <row r="34" spans="1:10" ht="62.25" customHeight="1" x14ac:dyDescent="0.2">
      <c r="B34" s="34"/>
      <c r="C34" s="34"/>
      <c r="D34" s="34"/>
      <c r="G34" s="35"/>
      <c r="H34" s="35"/>
      <c r="I34" s="35"/>
      <c r="J34" s="3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M.EN E. JOSE DEL CARMEN LARA MARQUEZ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x14ac:dyDescent="0.2">
      <c r="A6" s="50" t="s">
        <v>2</v>
      </c>
      <c r="B6" s="50"/>
      <c r="C6" s="50"/>
      <c r="D6" s="50"/>
      <c r="E6" s="51" t="s">
        <v>32</v>
      </c>
      <c r="F6" s="51"/>
      <c r="G6" s="51"/>
      <c r="H6" s="5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CINCO!E8</f>
        <v>3</v>
      </c>
      <c r="F8"/>
      <c r="G8" s="4" t="s">
        <v>5</v>
      </c>
      <c r="H8" s="20">
        <f>CINCO!H8</f>
        <v>2</v>
      </c>
      <c r="I8" s="52" t="s">
        <v>6</v>
      </c>
      <c r="J8" s="52"/>
      <c r="K8" s="52"/>
      <c r="L8" s="35" t="str">
        <f>CINCO!L8</f>
        <v>SEP 22- ENE 23</v>
      </c>
      <c r="M8" s="35"/>
      <c r="N8" s="35"/>
    </row>
    <row r="10" spans="1:14" x14ac:dyDescent="0.2">
      <c r="A10" s="4" t="s">
        <v>7</v>
      </c>
      <c r="B10" s="35" t="str">
        <f>CINCO!B10</f>
        <v>M.EN E. JOSE DEL CARMEN LARA MARQUEZ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8</v>
      </c>
      <c r="B12" s="47" t="s">
        <v>9</v>
      </c>
      <c r="C12" s="47" t="s">
        <v>10</v>
      </c>
      <c r="D12" s="38" t="s">
        <v>11</v>
      </c>
      <c r="E12" s="38" t="s">
        <v>12</v>
      </c>
      <c r="F12" s="38" t="s">
        <v>13</v>
      </c>
      <c r="G12" s="38"/>
      <c r="H12" s="38" t="s">
        <v>14</v>
      </c>
      <c r="I12" s="38" t="s">
        <v>15</v>
      </c>
      <c r="J12" s="38" t="s">
        <v>16</v>
      </c>
      <c r="K12" s="38" t="s">
        <v>17</v>
      </c>
      <c r="L12" s="38" t="s">
        <v>18</v>
      </c>
      <c r="M12" s="38" t="s">
        <v>19</v>
      </c>
      <c r="N12" s="40" t="s">
        <v>20</v>
      </c>
    </row>
    <row r="13" spans="1:14" x14ac:dyDescent="0.2">
      <c r="A13" s="46"/>
      <c r="B13" s="48"/>
      <c r="C13" s="48"/>
      <c r="D13" s="39"/>
      <c r="E13" s="39"/>
      <c r="F13" s="7" t="s">
        <v>21</v>
      </c>
      <c r="G13" s="7" t="s">
        <v>22</v>
      </c>
      <c r="H13" s="39"/>
      <c r="I13" s="39"/>
      <c r="J13" s="39"/>
      <c r="K13" s="39"/>
      <c r="L13" s="39"/>
      <c r="M13" s="39"/>
      <c r="N13" s="41"/>
    </row>
    <row r="14" spans="1:14" s="11" customFormat="1" x14ac:dyDescent="0.2">
      <c r="A14" s="9" t="str">
        <f>CINCO!A14</f>
        <v xml:space="preserve">BIOLOGIA </v>
      </c>
      <c r="B14" s="9"/>
      <c r="C14" s="9" t="str">
        <f>CINCO!C14</f>
        <v>106B</v>
      </c>
      <c r="D14" s="9" t="str">
        <f>CINCO!D14</f>
        <v>IAMB</v>
      </c>
      <c r="E14" s="9">
        <f>CINCO!E14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CINCO!A15</f>
        <v xml:space="preserve">DESARROLLO SUSTENTABLE </v>
      </c>
      <c r="B15" s="9"/>
      <c r="C15" s="9" t="str">
        <f>CINCO!C15</f>
        <v>306A</v>
      </c>
      <c r="D15" s="9" t="str">
        <f>CINCO!D15</f>
        <v>IAMB</v>
      </c>
      <c r="E15" s="9">
        <f>CINCO!E15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CINCO!A16</f>
        <v xml:space="preserve">DESARROLLO SUSTENTABLE </v>
      </c>
      <c r="B16" s="9"/>
      <c r="C16" s="9" t="str">
        <f>CINCO!C16</f>
        <v>304B</v>
      </c>
      <c r="D16" s="9" t="str">
        <f>CINCO!D16</f>
        <v>ISIC</v>
      </c>
      <c r="E16" s="9">
        <f>CINCO!E16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CINCO!A17</f>
        <v>0</v>
      </c>
      <c r="B17" s="9"/>
      <c r="C17" s="9">
        <f>CINCO!C17</f>
        <v>0</v>
      </c>
      <c r="D17" s="9">
        <f>CINCO!D17</f>
        <v>0</v>
      </c>
      <c r="E17" s="9">
        <f>CINCO!E17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CINCO!A18</f>
        <v>0</v>
      </c>
      <c r="B18" s="9"/>
      <c r="C18" s="9">
        <f>CINCO!C18</f>
        <v>0</v>
      </c>
      <c r="D18" s="9">
        <f>CINCO!D18</f>
        <v>0</v>
      </c>
      <c r="E18" s="9">
        <f>CINCO!E18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CINCO!A19</f>
        <v>0</v>
      </c>
      <c r="B19" s="9"/>
      <c r="C19" s="9">
        <f>CINCO!C19</f>
        <v>0</v>
      </c>
      <c r="D19" s="9">
        <f>CINCO!D19</f>
        <v>0</v>
      </c>
      <c r="E19" s="9">
        <f>CINCO!E19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CINCO!A20</f>
        <v>0</v>
      </c>
      <c r="B20" s="9"/>
      <c r="C20" s="9">
        <f>CINCO!C20</f>
        <v>0</v>
      </c>
      <c r="D20" s="9">
        <f>CINCO!D20</f>
        <v>0</v>
      </c>
      <c r="E20" s="9">
        <f>CINCO!E20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CINCO!A21</f>
        <v>0</v>
      </c>
      <c r="B21" s="9"/>
      <c r="C21" s="9">
        <f>CINCO!C21</f>
        <v>0</v>
      </c>
      <c r="D21" s="9">
        <f>CINCO!D21</f>
        <v>0</v>
      </c>
      <c r="E21" s="9">
        <f>CINCO!E21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CINCO!A22</f>
        <v>0</v>
      </c>
      <c r="B22" s="9"/>
      <c r="C22" s="9">
        <f>CINCO!C22</f>
        <v>0</v>
      </c>
      <c r="D22" s="9">
        <f>CINCO!D22</f>
        <v>0</v>
      </c>
      <c r="E22" s="9">
        <f>CINCO!E22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CINCO!A23</f>
        <v>0</v>
      </c>
      <c r="B23" s="9"/>
      <c r="C23" s="9">
        <f>CINCO!C23</f>
        <v>0</v>
      </c>
      <c r="D23" s="9">
        <f>CINCO!D23</f>
        <v>0</v>
      </c>
      <c r="E23" s="9">
        <f>CINCO!E23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CINCO!A24</f>
        <v>0</v>
      </c>
      <c r="B24" s="9"/>
      <c r="C24" s="9">
        <f>CINCO!C24</f>
        <v>0</v>
      </c>
      <c r="D24" s="9">
        <f>CINCO!D24</f>
        <v>0</v>
      </c>
      <c r="E24" s="9">
        <f>CINCO!E24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CINCO!A25</f>
        <v>0</v>
      </c>
      <c r="B25" s="9"/>
      <c r="C25" s="9">
        <f>CINCO!C25</f>
        <v>0</v>
      </c>
      <c r="D25" s="9">
        <f>CINCO!D25</f>
        <v>0</v>
      </c>
      <c r="E25" s="9">
        <f>CINCO!E25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CINCO!A26</f>
        <v>0</v>
      </c>
      <c r="B26" s="9"/>
      <c r="C26" s="9">
        <f>CINCO!C26</f>
        <v>0</v>
      </c>
      <c r="D26" s="9">
        <f>CINCO!D26</f>
        <v>0</v>
      </c>
      <c r="E26" s="9">
        <f>CINCO!E26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CINCO!A27</f>
        <v>0</v>
      </c>
      <c r="B27" s="9"/>
      <c r="C27" s="9">
        <f>CINCO!C27</f>
        <v>0</v>
      </c>
      <c r="D27" s="9">
        <f>CINCO!D27</f>
        <v>0</v>
      </c>
      <c r="E27" s="9">
        <f>CINCO!E27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2" t="s">
        <v>25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">
      <c r="A32" s="12"/>
    </row>
    <row r="33" spans="1:10" x14ac:dyDescent="0.2">
      <c r="B33" s="43" t="s">
        <v>26</v>
      </c>
      <c r="C33" s="43"/>
      <c r="D33" s="43"/>
      <c r="G33" s="44" t="s">
        <v>27</v>
      </c>
      <c r="H33" s="44"/>
      <c r="I33" s="44"/>
      <c r="J33" s="44"/>
    </row>
    <row r="34" spans="1:10" ht="62.25" customHeight="1" x14ac:dyDescent="0.2">
      <c r="B34" s="34"/>
      <c r="C34" s="34"/>
      <c r="D34" s="34"/>
      <c r="G34" s="35"/>
      <c r="H34" s="35"/>
      <c r="I34" s="35"/>
      <c r="J34" s="3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M.EN E. JOSE DEL CARMEN LARA MARQUEZ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UNO</vt:lpstr>
      <vt:lpstr>DOS</vt:lpstr>
      <vt:lpstr>TRES</vt:lpstr>
      <vt:lpstr>CUATRO</vt:lpstr>
      <vt:lpstr>CINCO</vt:lpstr>
      <vt:lpstr>FINAL</vt:lpstr>
      <vt:lpstr>2</vt:lpstr>
      <vt:lpstr>3</vt:lpstr>
      <vt:lpstr>4</vt:lpstr>
      <vt:lpstr>'2'!Área_de_impresión</vt:lpstr>
      <vt:lpstr>'3'!Área_de_impresión</vt:lpstr>
      <vt:lpstr>'4'!Área_de_impresión</vt:lpstr>
      <vt:lpstr>CINCO!Área_de_impresión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KARY</cp:lastModifiedBy>
  <cp:revision/>
  <cp:lastPrinted>2023-01-06T03:49:03Z</cp:lastPrinted>
  <dcterms:created xsi:type="dcterms:W3CDTF">2021-11-22T14:45:25Z</dcterms:created>
  <dcterms:modified xsi:type="dcterms:W3CDTF">2023-01-17T04:42:46Z</dcterms:modified>
  <cp:category/>
  <cp:contentStatus/>
</cp:coreProperties>
</file>