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20490" windowHeight="7215" firstSheet="3" activeTab="5"/>
  </bookViews>
  <sheets>
    <sheet name="UNO" sheetId="28" r:id="rId1"/>
    <sheet name="DOS" sheetId="29" r:id="rId2"/>
    <sheet name="TRES" sheetId="30" r:id="rId3"/>
    <sheet name="CUATRO" sheetId="25" r:id="rId4"/>
    <sheet name="CINCO" sheetId="10" r:id="rId5"/>
    <sheet name="FINAL" sheetId="32" r:id="rId6"/>
    <sheet name="2" sheetId="22" state="hidden" r:id="rId7"/>
    <sheet name="3" sheetId="23" state="hidden" r:id="rId8"/>
    <sheet name="4" sheetId="24" state="hidden" r:id="rId9"/>
  </sheets>
  <definedNames>
    <definedName name="_xlnm.Print_Area" localSheetId="6">'2'!$A$1:$N$37</definedName>
    <definedName name="_xlnm.Print_Area" localSheetId="7">'3'!$A$1:$N$37</definedName>
    <definedName name="_xlnm.Print_Area" localSheetId="8">'4'!$A$1:$N$37</definedName>
    <definedName name="_xlnm.Print_Area" localSheetId="4">CINCO!$A$1:$N$37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32" l="1"/>
  <c r="N28" i="32"/>
  <c r="M28" i="32"/>
  <c r="L28" i="32"/>
  <c r="K28" i="32"/>
  <c r="G28" i="32"/>
  <c r="F28" i="32"/>
  <c r="E28" i="32"/>
  <c r="I27" i="32"/>
  <c r="I26" i="32"/>
  <c r="I25" i="32"/>
  <c r="I24" i="32"/>
  <c r="I23" i="32"/>
  <c r="I22" i="32"/>
  <c r="I21" i="32"/>
  <c r="I20" i="32"/>
  <c r="I19" i="32"/>
  <c r="I18" i="32"/>
  <c r="I17" i="32"/>
  <c r="L16" i="32"/>
  <c r="I16" i="32"/>
  <c r="L15" i="32"/>
  <c r="L14" i="32"/>
  <c r="B37" i="30"/>
  <c r="N28" i="30"/>
  <c r="M28" i="30"/>
  <c r="K28" i="30"/>
  <c r="L28" i="30" s="1"/>
  <c r="G28" i="30"/>
  <c r="F28" i="30"/>
  <c r="E28" i="30"/>
  <c r="I28" i="30" s="1"/>
  <c r="I27" i="30"/>
  <c r="I26" i="30"/>
  <c r="I25" i="30"/>
  <c r="I24" i="30"/>
  <c r="I23" i="30"/>
  <c r="I22" i="30"/>
  <c r="I21" i="30"/>
  <c r="I20" i="30"/>
  <c r="I19" i="30"/>
  <c r="I18" i="30"/>
  <c r="I17" i="30"/>
  <c r="L16" i="30"/>
  <c r="I16" i="30"/>
  <c r="L15" i="30"/>
  <c r="I15" i="30"/>
  <c r="L14" i="30"/>
  <c r="I14" i="30"/>
  <c r="I28" i="32" l="1"/>
  <c r="B37" i="29"/>
  <c r="N28" i="29"/>
  <c r="M28" i="29"/>
  <c r="K28" i="29"/>
  <c r="L28" i="29" s="1"/>
  <c r="G28" i="29"/>
  <c r="F28" i="29"/>
  <c r="E28" i="29"/>
  <c r="I28" i="29" s="1"/>
  <c r="I27" i="29"/>
  <c r="I26" i="29"/>
  <c r="I25" i="29"/>
  <c r="I24" i="29"/>
  <c r="I23" i="29"/>
  <c r="I22" i="29"/>
  <c r="I21" i="29"/>
  <c r="I20" i="29"/>
  <c r="I19" i="29"/>
  <c r="I18" i="29"/>
  <c r="I17" i="29"/>
  <c r="L16" i="29"/>
  <c r="I16" i="29"/>
  <c r="L15" i="29"/>
  <c r="I15" i="29"/>
  <c r="L14" i="29"/>
  <c r="I14" i="29"/>
  <c r="B37" i="28" l="1"/>
  <c r="N28" i="28"/>
  <c r="M28" i="28"/>
  <c r="L28" i="28"/>
  <c r="K28" i="28"/>
  <c r="G28" i="28"/>
  <c r="F28" i="28"/>
  <c r="I28" i="28" s="1"/>
  <c r="E28" i="28"/>
  <c r="I27" i="28"/>
  <c r="I26" i="28"/>
  <c r="I25" i="28"/>
  <c r="I24" i="28"/>
  <c r="I23" i="28"/>
  <c r="I22" i="28"/>
  <c r="I21" i="28"/>
  <c r="I20" i="28"/>
  <c r="I19" i="28"/>
  <c r="I18" i="28"/>
  <c r="I17" i="28"/>
  <c r="L16" i="28"/>
  <c r="I16" i="28"/>
  <c r="L15" i="28"/>
  <c r="I15" i="28"/>
  <c r="L14" i="28"/>
  <c r="I14" i="28"/>
  <c r="B37" i="25" l="1"/>
  <c r="N28" i="25"/>
  <c r="M28" i="25"/>
  <c r="L28" i="25"/>
  <c r="K28" i="25"/>
  <c r="G28" i="25"/>
  <c r="F28" i="25"/>
  <c r="I28" i="25" s="1"/>
  <c r="E28" i="25"/>
  <c r="I27" i="25"/>
  <c r="I26" i="25"/>
  <c r="I25" i="25"/>
  <c r="I24" i="25"/>
  <c r="I23" i="25"/>
  <c r="I22" i="25"/>
  <c r="I21" i="25"/>
  <c r="I20" i="25"/>
  <c r="I19" i="25"/>
  <c r="I18" i="25"/>
  <c r="I17" i="25"/>
  <c r="L16" i="25"/>
  <c r="I16" i="25"/>
  <c r="L15" i="25"/>
  <c r="I15" i="25"/>
  <c r="L14" i="25"/>
  <c r="I14" i="25"/>
  <c r="I18" i="10" l="1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I20" i="22" s="1"/>
  <c r="J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L24" i="22"/>
  <c r="I24" i="22"/>
  <c r="J24" i="22" s="1"/>
  <c r="L23" i="22"/>
  <c r="I23" i="22"/>
  <c r="J23" i="22" s="1"/>
  <c r="H23" i="22"/>
  <c r="L21" i="22"/>
  <c r="I21" i="22"/>
  <c r="J21" i="22" s="1"/>
  <c r="H21" i="22"/>
  <c r="L20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H16" i="22" l="1"/>
  <c r="I16" i="22"/>
  <c r="J16" i="22" s="1"/>
  <c r="H20" i="22"/>
  <c r="I27" i="22"/>
  <c r="J2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5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6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7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9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<sst xmlns="http://schemas.openxmlformats.org/spreadsheetml/2006/main" count="379" uniqueCount="51">
  <si>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</si>
  <si>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</si>
  <si>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</si>
  <si>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</si>
  <si>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</si>
  <si>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</si>
  <si>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</si>
  <si>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</si>
  <si>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</si>
  <si>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</si>
  <si>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</si>
  <si>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</si>
  <si>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</si>
  <si>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</si>
  <si>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</si>
  <si>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</si>
  <si>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</si>
  <si>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</si>
  <si>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</si>
  <si>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</si>
  <si>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</si>
  <si>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</si>
  <si>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</si>
  <si>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</si>
  <si>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</si>
  <si>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</si>
  <si>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</si>
  <si>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</si>
  <si>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</si>
  <si>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</si>
  <si>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</si>
  <si>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</si>
  <si>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</si>
  <si>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</si>
  <si>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 xml:space="preserve">BIOLOGIA </t>
  </si>
  <si>
    <t>106B</t>
  </si>
  <si>
    <t xml:space="preserve">DESARROLLO SUSTENTABLE </t>
  </si>
  <si>
    <t>306A</t>
  </si>
  <si>
    <t>304B</t>
  </si>
  <si>
    <t>M.EN E. JOSE DEL CARMEN LARA MARQUEZ</t>
  </si>
  <si>
    <t xml:space="preserve"> M.C.I.A  JESSICA ALEJANDRA REYES LARIOS</t>
  </si>
  <si>
    <t>IAMB</t>
  </si>
  <si>
    <t xml:space="preserve">AMBIENTAL </t>
  </si>
  <si>
    <t>4°</t>
  </si>
  <si>
    <t>IV</t>
  </si>
  <si>
    <t>V</t>
  </si>
  <si>
    <t>1°</t>
  </si>
  <si>
    <t>2°</t>
  </si>
  <si>
    <t>3°</t>
  </si>
  <si>
    <t>III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</si>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</sst>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461681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271181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173692</xdr:colOff>
      <xdr:row>0</xdr:row>
      <xdr:rowOff>8406</xdr:rowOff>
    </xdr:from>
    <xdr:to>
      <xdr:col>12</xdr:col>
      <xdr:colOff>733986</xdr:colOff>
      <xdr:row>3</xdr:row>
      <xdr:rowOff>141196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0892" y="840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442631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80" workbookViewId="0">
      <selection activeCell="R18" sqref="R18"/>
    </sheetView>
  </sheetViews>
  <sheetFormatPr baseColWidth="10" defaultRowHeight="15" x14ac:dyDescent="0.25"/>
  <cols>
    <col min="1" max="1" width="38.7109375" customWidth="1"/>
    <col min="2" max="2" width="6.5703125" customWidth="1"/>
  </cols>
  <sheetData>
    <row r="1" spans="1:14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4" t="s">
        <v>46</v>
      </c>
      <c r="C8" s="34"/>
      <c r="D8" s="14" t="s">
        <v>4</v>
      </c>
      <c r="E8" s="31">
        <v>3</v>
      </c>
      <c r="F8" s="1"/>
      <c r="G8" s="30" t="s">
        <v>5</v>
      </c>
      <c r="H8" s="31">
        <v>2</v>
      </c>
      <c r="I8" s="35" t="s">
        <v>6</v>
      </c>
      <c r="J8" s="35"/>
      <c r="K8" s="35"/>
      <c r="L8" s="34" t="s">
        <v>30</v>
      </c>
      <c r="M8" s="34"/>
      <c r="N8" s="3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5">
      <c r="A13" s="42"/>
      <c r="B13" s="44"/>
      <c r="C13" s="44"/>
      <c r="D13" s="46"/>
      <c r="E13" s="46"/>
      <c r="F13" s="29" t="s">
        <v>21</v>
      </c>
      <c r="G13" s="29" t="s">
        <v>22</v>
      </c>
      <c r="H13" s="46"/>
      <c r="I13" s="46"/>
      <c r="J13" s="46"/>
      <c r="K13" s="46"/>
      <c r="L13" s="46"/>
      <c r="M13" s="46"/>
      <c r="N13" s="48"/>
    </row>
    <row r="14" spans="1:14" x14ac:dyDescent="0.25">
      <c r="A14" s="8" t="s">
        <v>34</v>
      </c>
      <c r="B14" s="9" t="s">
        <v>20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0.71</v>
      </c>
    </row>
    <row r="15" spans="1:14" ht="20.25" customHeight="1" x14ac:dyDescent="0.25">
      <c r="A15" s="8" t="s">
        <v>36</v>
      </c>
      <c r="B15" s="9" t="s">
        <v>20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0.65</v>
      </c>
    </row>
    <row r="16" spans="1:14" ht="18" customHeight="1" x14ac:dyDescent="0.25">
      <c r="A16" s="8" t="s">
        <v>36</v>
      </c>
      <c r="B16" s="9" t="s">
        <v>20</v>
      </c>
      <c r="C16" s="9" t="s">
        <v>38</v>
      </c>
      <c r="D16" s="9" t="s">
        <v>33</v>
      </c>
      <c r="E16" s="9"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0.94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0.76666666666666661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0" t="s">
        <v>26</v>
      </c>
      <c r="C33" s="40"/>
      <c r="D33" s="40"/>
      <c r="E33" s="1"/>
      <c r="F33" s="1"/>
      <c r="G33" s="37" t="s">
        <v>27</v>
      </c>
      <c r="H33" s="37"/>
      <c r="I33" s="37"/>
      <c r="J33" s="37"/>
      <c r="K33" s="1"/>
      <c r="L33" s="1"/>
      <c r="M33" s="1"/>
      <c r="N33" s="1"/>
    </row>
    <row r="34" spans="1:14" x14ac:dyDescent="0.25">
      <c r="A34" s="1"/>
      <c r="B34" s="50"/>
      <c r="C34" s="50"/>
      <c r="D34" s="50"/>
      <c r="E34" s="1"/>
      <c r="F34" s="1"/>
      <c r="G34" s="34"/>
      <c r="H34" s="34"/>
      <c r="I34" s="34"/>
      <c r="J34" s="34"/>
      <c r="K34" s="1"/>
      <c r="L34" s="1"/>
      <c r="M34" s="1"/>
      <c r="N34" s="1"/>
    </row>
    <row r="35" spans="1:14" x14ac:dyDescent="0.25">
      <c r="A35" s="51" t="e">
        <v>#REF!</v>
      </c>
      <c r="B35" s="51"/>
      <c r="C35" s="32"/>
      <c r="D35" s="1"/>
      <c r="E35" s="51"/>
      <c r="F35" s="51"/>
      <c r="G35" s="51"/>
      <c r="H35" s="5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  <c r="K37" s="1"/>
      <c r="L37" s="1"/>
      <c r="M37" s="1"/>
      <c r="N37" s="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4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70" workbookViewId="0">
      <selection activeCell="G15" sqref="G15"/>
    </sheetView>
  </sheetViews>
  <sheetFormatPr baseColWidth="10" defaultRowHeight="15" x14ac:dyDescent="0.25"/>
  <cols>
    <col min="1" max="1" width="36.5703125" customWidth="1"/>
  </cols>
  <sheetData>
    <row r="1" spans="1:14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4" t="s">
        <v>47</v>
      </c>
      <c r="C8" s="34"/>
      <c r="D8" s="14" t="s">
        <v>4</v>
      </c>
      <c r="E8" s="31">
        <v>3</v>
      </c>
      <c r="F8" s="1"/>
      <c r="G8" s="30" t="s">
        <v>5</v>
      </c>
      <c r="H8" s="31">
        <v>2</v>
      </c>
      <c r="I8" s="35" t="s">
        <v>6</v>
      </c>
      <c r="J8" s="35"/>
      <c r="K8" s="35"/>
      <c r="L8" s="34" t="s">
        <v>30</v>
      </c>
      <c r="M8" s="34"/>
      <c r="N8" s="3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5">
      <c r="A13" s="42"/>
      <c r="B13" s="44"/>
      <c r="C13" s="44"/>
      <c r="D13" s="46"/>
      <c r="E13" s="46"/>
      <c r="F13" s="29" t="s">
        <v>21</v>
      </c>
      <c r="G13" s="29" t="s">
        <v>22</v>
      </c>
      <c r="H13" s="46"/>
      <c r="I13" s="46"/>
      <c r="J13" s="46"/>
      <c r="K13" s="46"/>
      <c r="L13" s="46"/>
      <c r="M13" s="46"/>
      <c r="N13" s="48"/>
    </row>
    <row r="14" spans="1:14" x14ac:dyDescent="0.25">
      <c r="A14" s="8" t="s">
        <v>34</v>
      </c>
      <c r="B14" s="9" t="s">
        <v>29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0.81</v>
      </c>
    </row>
    <row r="15" spans="1:14" ht="15" customHeight="1" x14ac:dyDescent="0.25">
      <c r="A15" s="8" t="s">
        <v>36</v>
      </c>
      <c r="B15" s="9" t="s">
        <v>29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84</v>
      </c>
      <c r="N15" s="15">
        <v>0.56999999999999995</v>
      </c>
    </row>
    <row r="16" spans="1:14" ht="13.5" customHeight="1" x14ac:dyDescent="0.25">
      <c r="A16" s="8" t="s">
        <v>36</v>
      </c>
      <c r="B16" s="9" t="s">
        <v>29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0.52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0.6333333333333333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0" t="s">
        <v>26</v>
      </c>
      <c r="C33" s="40"/>
      <c r="D33" s="40"/>
      <c r="E33" s="1"/>
      <c r="F33" s="1"/>
      <c r="G33" s="37" t="s">
        <v>27</v>
      </c>
      <c r="H33" s="37"/>
      <c r="I33" s="37"/>
      <c r="J33" s="37"/>
      <c r="K33" s="1"/>
      <c r="L33" s="1"/>
      <c r="M33" s="1"/>
      <c r="N33" s="1"/>
    </row>
    <row r="34" spans="1:14" x14ac:dyDescent="0.25">
      <c r="A34" s="1"/>
      <c r="B34" s="50"/>
      <c r="C34" s="50"/>
      <c r="D34" s="50"/>
      <c r="E34" s="1"/>
      <c r="F34" s="1"/>
      <c r="G34" s="34"/>
      <c r="H34" s="34"/>
      <c r="I34" s="34"/>
      <c r="J34" s="34"/>
      <c r="K34" s="1"/>
      <c r="L34" s="1"/>
      <c r="M34" s="1"/>
      <c r="N34" s="1"/>
    </row>
    <row r="35" spans="1:14" x14ac:dyDescent="0.25">
      <c r="A35" s="51" t="e">
        <v>#REF!</v>
      </c>
      <c r="B35" s="51"/>
      <c r="C35" s="32"/>
      <c r="D35" s="1"/>
      <c r="E35" s="51"/>
      <c r="F35" s="51"/>
      <c r="G35" s="51"/>
      <c r="H35" s="5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  <c r="K37" s="1"/>
      <c r="L37" s="1"/>
      <c r="M37" s="1"/>
      <c r="N37" s="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4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topLeftCell="A2" zoomScale="60" zoomScaleNormal="80" workbookViewId="0">
      <selection activeCell="C7" sqref="C7"/>
    </sheetView>
  </sheetViews>
  <sheetFormatPr baseColWidth="10" defaultRowHeight="15" x14ac:dyDescent="0.25"/>
  <cols>
    <col min="1" max="1" width="29.7109375" customWidth="1"/>
  </cols>
  <sheetData>
    <row r="1" spans="1:14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4" t="s">
        <v>48</v>
      </c>
      <c r="C8" s="34"/>
      <c r="D8" s="14" t="s">
        <v>4</v>
      </c>
      <c r="E8" s="31">
        <v>3</v>
      </c>
      <c r="F8" s="1"/>
      <c r="G8" s="30" t="s">
        <v>5</v>
      </c>
      <c r="H8" s="31">
        <v>2</v>
      </c>
      <c r="I8" s="35" t="s">
        <v>6</v>
      </c>
      <c r="J8" s="35"/>
      <c r="K8" s="35"/>
      <c r="L8" s="34" t="s">
        <v>30</v>
      </c>
      <c r="M8" s="34"/>
      <c r="N8" s="3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5">
      <c r="A13" s="42"/>
      <c r="B13" s="44"/>
      <c r="C13" s="44"/>
      <c r="D13" s="46"/>
      <c r="E13" s="46"/>
      <c r="F13" s="29" t="s">
        <v>21</v>
      </c>
      <c r="G13" s="29" t="s">
        <v>22</v>
      </c>
      <c r="H13" s="46"/>
      <c r="I13" s="46"/>
      <c r="J13" s="46"/>
      <c r="K13" s="46"/>
      <c r="L13" s="46"/>
      <c r="M13" s="46"/>
      <c r="N13" s="48"/>
    </row>
    <row r="14" spans="1:14" x14ac:dyDescent="0.25">
      <c r="A14" s="8" t="s">
        <v>34</v>
      </c>
      <c r="B14" s="9" t="s">
        <v>49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0.79</v>
      </c>
    </row>
    <row r="15" spans="1:14" ht="17.25" customHeight="1" x14ac:dyDescent="0.25">
      <c r="A15" s="8" t="s">
        <v>36</v>
      </c>
      <c r="B15" s="9" t="s">
        <v>49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0.7</v>
      </c>
    </row>
    <row r="16" spans="1:14" ht="16.5" customHeight="1" x14ac:dyDescent="0.25">
      <c r="A16" s="8" t="s">
        <v>36</v>
      </c>
      <c r="B16" s="9" t="s">
        <v>49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0.53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0.67333333333333334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0" t="s">
        <v>26</v>
      </c>
      <c r="C33" s="40"/>
      <c r="D33" s="40"/>
      <c r="E33" s="1"/>
      <c r="F33" s="1"/>
      <c r="G33" s="37" t="s">
        <v>27</v>
      </c>
      <c r="H33" s="37"/>
      <c r="I33" s="37"/>
      <c r="J33" s="37"/>
      <c r="K33" s="1"/>
      <c r="L33" s="1"/>
      <c r="M33" s="1"/>
      <c r="N33" s="1"/>
    </row>
    <row r="34" spans="1:14" x14ac:dyDescent="0.25">
      <c r="A34" s="1"/>
      <c r="B34" s="50"/>
      <c r="C34" s="50"/>
      <c r="D34" s="50"/>
      <c r="E34" s="1"/>
      <c r="F34" s="1"/>
      <c r="G34" s="34"/>
      <c r="H34" s="34"/>
      <c r="I34" s="34"/>
      <c r="J34" s="34"/>
      <c r="K34" s="1"/>
      <c r="L34" s="1"/>
      <c r="M34" s="1"/>
      <c r="N34" s="1"/>
    </row>
    <row r="35" spans="1:14" x14ac:dyDescent="0.25">
      <c r="A35" s="51" t="e">
        <v>#REF!</v>
      </c>
      <c r="B35" s="51"/>
      <c r="C35" s="32"/>
      <c r="D35" s="1"/>
      <c r="E35" s="51"/>
      <c r="F35" s="51"/>
      <c r="G35" s="51"/>
      <c r="H35" s="5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  <c r="K37" s="1"/>
      <c r="L37" s="1"/>
      <c r="M37" s="1"/>
      <c r="N37" s="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5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view="pageBreakPreview" topLeftCell="A2" zoomScale="90" zoomScaleNormal="100" zoomScaleSheetLayoutView="90" workbookViewId="0">
      <selection activeCell="P18" sqref="P18"/>
    </sheetView>
  </sheetViews>
  <sheetFormatPr baseColWidth="10" defaultRowHeight="15" x14ac:dyDescent="0.25"/>
  <cols>
    <col min="1" max="1" width="32.5703125" customWidth="1"/>
    <col min="2" max="2" width="10.140625" customWidth="1"/>
    <col min="3" max="3" width="8.42578125" customWidth="1"/>
    <col min="4" max="4" width="9" customWidth="1"/>
    <col min="5" max="5" width="8.28515625" customWidth="1"/>
    <col min="6" max="6" width="9.28515625" customWidth="1"/>
    <col min="7" max="7" width="9.140625" customWidth="1"/>
    <col min="8" max="8" width="6.7109375" customWidth="1"/>
    <col min="9" max="9" width="8" customWidth="1"/>
    <col min="10" max="10" width="8.140625" customWidth="1"/>
  </cols>
  <sheetData>
    <row r="1" spans="1:16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  <c r="P1" s="1"/>
    </row>
    <row r="2" spans="1:16" x14ac:dyDescent="0.25">
      <c r="A2" s="24"/>
      <c r="B2" s="24"/>
      <c r="C2" s="24"/>
      <c r="D2" s="1"/>
      <c r="E2" s="24"/>
      <c r="F2" s="24"/>
      <c r="G2" s="24"/>
      <c r="H2" s="24"/>
      <c r="I2" s="24"/>
      <c r="J2" s="24"/>
      <c r="K2" s="24"/>
      <c r="L2" s="1"/>
      <c r="M2" s="1"/>
      <c r="N2" s="1"/>
      <c r="O2" s="1"/>
      <c r="P2" s="1"/>
    </row>
    <row r="3" spans="1:16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1:16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  <c r="N4" s="1"/>
      <c r="O4" s="1"/>
      <c r="P4" s="1"/>
    </row>
    <row r="5" spans="1:16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"/>
      <c r="P5" s="1"/>
    </row>
    <row r="6" spans="1:16" x14ac:dyDescent="0.25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  <c r="O6" s="1"/>
      <c r="P6" s="1"/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1"/>
      <c r="N7" s="1"/>
      <c r="O7" s="1"/>
      <c r="P7" s="1"/>
    </row>
    <row r="8" spans="1:16" ht="38.25" x14ac:dyDescent="0.25">
      <c r="A8" s="27" t="s">
        <v>3</v>
      </c>
      <c r="B8" s="34" t="s">
        <v>43</v>
      </c>
      <c r="C8" s="34"/>
      <c r="D8" s="14" t="s">
        <v>4</v>
      </c>
      <c r="E8" s="25">
        <v>3</v>
      </c>
      <c r="F8" s="1"/>
      <c r="G8" s="27" t="s">
        <v>5</v>
      </c>
      <c r="H8" s="25">
        <v>2</v>
      </c>
      <c r="I8" s="35" t="s">
        <v>6</v>
      </c>
      <c r="J8" s="35"/>
      <c r="K8" s="35"/>
      <c r="L8" s="34" t="s">
        <v>30</v>
      </c>
      <c r="M8" s="34"/>
      <c r="N8" s="34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27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</row>
    <row r="11" spans="1:16" ht="15.75" thickBot="1" x14ac:dyDescent="0.3">
      <c r="A11" s="1"/>
      <c r="B11" s="23"/>
      <c r="C11" s="23"/>
      <c r="D11" s="1"/>
      <c r="E11" s="23"/>
      <c r="F11" s="23"/>
      <c r="G11" s="23"/>
      <c r="H11" s="23"/>
      <c r="I11" s="23"/>
      <c r="J11" s="23"/>
      <c r="K11" s="23"/>
      <c r="L11" s="1"/>
      <c r="M11" s="1"/>
      <c r="N11" s="1"/>
      <c r="O11" s="1"/>
      <c r="P11" s="1"/>
    </row>
    <row r="12" spans="1:16" x14ac:dyDescent="0.25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  <c r="O12" s="1"/>
      <c r="P12" s="1"/>
    </row>
    <row r="13" spans="1:16" x14ac:dyDescent="0.25">
      <c r="A13" s="42"/>
      <c r="B13" s="44"/>
      <c r="C13" s="44"/>
      <c r="D13" s="46"/>
      <c r="E13" s="46"/>
      <c r="F13" s="26" t="s">
        <v>21</v>
      </c>
      <c r="G13" s="26" t="s">
        <v>22</v>
      </c>
      <c r="H13" s="46"/>
      <c r="I13" s="46"/>
      <c r="J13" s="46"/>
      <c r="K13" s="46"/>
      <c r="L13" s="46"/>
      <c r="M13" s="46"/>
      <c r="N13" s="48"/>
      <c r="O13" s="1"/>
      <c r="P13" s="1"/>
    </row>
    <row r="14" spans="1:16" ht="11.25" customHeight="1" x14ac:dyDescent="0.25">
      <c r="A14" s="8" t="s">
        <v>34</v>
      </c>
      <c r="B14" s="9" t="s">
        <v>44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0.79</v>
      </c>
      <c r="O14" s="11"/>
      <c r="P14" s="11"/>
    </row>
    <row r="15" spans="1:16" ht="12" customHeight="1" x14ac:dyDescent="0.25">
      <c r="A15" s="8" t="s">
        <v>36</v>
      </c>
      <c r="B15" s="9" t="s">
        <v>44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0.69</v>
      </c>
      <c r="O15" s="11"/>
      <c r="P15" s="11"/>
    </row>
    <row r="16" spans="1:16" ht="9.75" customHeight="1" x14ac:dyDescent="0.25">
      <c r="A16" s="8" t="s">
        <v>36</v>
      </c>
      <c r="B16" s="9" t="s">
        <v>44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0.47</v>
      </c>
      <c r="O16" s="11"/>
      <c r="P16" s="11"/>
    </row>
    <row r="17" spans="1:16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  <c r="O17" s="11"/>
      <c r="P17" s="11"/>
    </row>
    <row r="18" spans="1:16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  <c r="O18" s="11"/>
      <c r="P18" s="11"/>
    </row>
    <row r="19" spans="1:16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  <c r="O19" s="11"/>
      <c r="P19" s="11"/>
    </row>
    <row r="20" spans="1:16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  <c r="O20" s="11"/>
      <c r="P20" s="11"/>
    </row>
    <row r="21" spans="1:16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  <c r="O21" s="11"/>
      <c r="P21" s="11"/>
    </row>
    <row r="22" spans="1:16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  <c r="O22" s="11"/>
      <c r="P22" s="11"/>
    </row>
    <row r="23" spans="1:16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  <c r="O23" s="11"/>
      <c r="P23" s="11"/>
    </row>
    <row r="24" spans="1:16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  <c r="O24" s="11"/>
      <c r="P24" s="11"/>
    </row>
    <row r="25" spans="1:16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  <c r="O25" s="11"/>
      <c r="P25" s="11"/>
    </row>
    <row r="26" spans="1:16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  <c r="O26" s="11"/>
      <c r="P26" s="11"/>
    </row>
    <row r="27" spans="1:16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  <c r="O27" s="11"/>
      <c r="P27" s="11"/>
    </row>
    <row r="28" spans="1:16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88.666666666666671</v>
      </c>
      <c r="N28" s="19">
        <f>AVERAGE(N14:N27)</f>
        <v>0.65</v>
      </c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40" t="s">
        <v>26</v>
      </c>
      <c r="C33" s="40"/>
      <c r="D33" s="40"/>
      <c r="E33" s="1"/>
      <c r="F33" s="1"/>
      <c r="G33" s="37" t="s">
        <v>27</v>
      </c>
      <c r="H33" s="37"/>
      <c r="I33" s="37"/>
      <c r="J33" s="37"/>
      <c r="K33" s="1"/>
      <c r="L33" s="1"/>
      <c r="M33" s="1"/>
      <c r="N33" s="1"/>
      <c r="O33" s="1"/>
      <c r="P33" s="1"/>
    </row>
    <row r="34" spans="1:16" x14ac:dyDescent="0.25">
      <c r="A34" s="1"/>
      <c r="B34" s="50"/>
      <c r="C34" s="50"/>
      <c r="D34" s="50"/>
      <c r="E34" s="1"/>
      <c r="F34" s="1"/>
      <c r="G34" s="34"/>
      <c r="H34" s="34"/>
      <c r="I34" s="34"/>
      <c r="J34" s="34"/>
      <c r="K34" s="1"/>
      <c r="L34" s="1"/>
      <c r="M34" s="1"/>
      <c r="N34" s="1"/>
      <c r="O34" s="1"/>
      <c r="P34" s="1"/>
    </row>
    <row r="35" spans="1:16" x14ac:dyDescent="0.25">
      <c r="A35" s="51" t="e">
        <v>#REF!</v>
      </c>
      <c r="B35" s="51"/>
      <c r="C35" s="23"/>
      <c r="D35" s="1"/>
      <c r="E35" s="51"/>
      <c r="F35" s="51"/>
      <c r="G35" s="51"/>
      <c r="H35" s="5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  <c r="K37" s="1"/>
      <c r="L37" s="1"/>
      <c r="M37" s="1"/>
      <c r="N37" s="1"/>
      <c r="O37" s="1"/>
      <c r="P37" s="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5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view="pageBreakPreview" zoomScale="60" zoomScaleNormal="93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43</v>
      </c>
      <c r="C8" s="34"/>
      <c r="D8" s="14" t="s">
        <v>4</v>
      </c>
      <c r="E8" s="5">
        <v>3</v>
      </c>
      <c r="G8" s="4" t="s">
        <v>5</v>
      </c>
      <c r="H8" s="5">
        <v>2</v>
      </c>
      <c r="I8" s="35" t="s">
        <v>6</v>
      </c>
      <c r="J8" s="35"/>
      <c r="K8" s="35"/>
      <c r="L8" s="34" t="s">
        <v>30</v>
      </c>
      <c r="M8" s="34"/>
      <c r="N8" s="34"/>
    </row>
    <row r="10" spans="1:14" x14ac:dyDescent="0.2">
      <c r="A10" s="4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">
      <c r="A13" s="42"/>
      <c r="B13" s="44"/>
      <c r="C13" s="44"/>
      <c r="D13" s="46"/>
      <c r="E13" s="46"/>
      <c r="F13" s="7" t="s">
        <v>21</v>
      </c>
      <c r="G13" s="7" t="s">
        <v>22</v>
      </c>
      <c r="H13" s="46"/>
      <c r="I13" s="46"/>
      <c r="J13" s="46"/>
      <c r="K13" s="46"/>
      <c r="L13" s="46"/>
      <c r="M13" s="46"/>
      <c r="N13" s="48"/>
    </row>
    <row r="14" spans="1:14" s="11" customFormat="1" x14ac:dyDescent="0.2">
      <c r="A14" s="8" t="s">
        <v>34</v>
      </c>
      <c r="B14" s="9" t="s">
        <v>45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0.86</v>
      </c>
    </row>
    <row r="15" spans="1:14" s="11" customFormat="1" x14ac:dyDescent="0.2">
      <c r="A15" s="8" t="s">
        <v>36</v>
      </c>
      <c r="B15" s="9" t="s">
        <v>45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0.77</v>
      </c>
    </row>
    <row r="16" spans="1:14" s="11" customFormat="1" x14ac:dyDescent="0.2">
      <c r="A16" s="8" t="s">
        <v>36</v>
      </c>
      <c r="B16" s="9" t="s">
        <v>45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4" s="11" customFormat="1" x14ac:dyDescent="0.2">
      <c r="A17" s="8"/>
      <c r="B17" s="33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92</v>
      </c>
      <c r="N28" s="19">
        <f>AVERAGE(N14:N27)</f>
        <v>0.72000000000000008</v>
      </c>
    </row>
    <row r="30" spans="1:14" ht="1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 x14ac:dyDescent="0.2">
      <c r="A32" s="12"/>
    </row>
    <row r="33" spans="1:10" x14ac:dyDescent="0.2">
      <c r="B33" s="40" t="s">
        <v>26</v>
      </c>
      <c r="C33" s="40"/>
      <c r="D33" s="40"/>
      <c r="G33" s="37" t="s">
        <v>27</v>
      </c>
      <c r="H33" s="37"/>
      <c r="I33" s="37"/>
      <c r="J33" s="37"/>
    </row>
    <row r="34" spans="1:10" ht="62.25" customHeight="1" x14ac:dyDescent="0.2">
      <c r="B34" s="50"/>
      <c r="C34" s="50"/>
      <c r="D34" s="50"/>
      <c r="G34" s="34"/>
      <c r="H34" s="34"/>
      <c r="I34" s="34"/>
      <c r="J34" s="34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view="pageBreakPreview" zoomScale="60" zoomScaleNormal="100" workbookViewId="0">
      <selection activeCell="I16" sqref="I16"/>
    </sheetView>
  </sheetViews>
  <sheetFormatPr baseColWidth="10" defaultRowHeight="15" x14ac:dyDescent="0.25"/>
  <cols>
    <col min="1" max="1" width="30" customWidth="1"/>
  </cols>
  <sheetData>
    <row r="1" spans="1:14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4" t="s">
        <v>50</v>
      </c>
      <c r="C8" s="34"/>
      <c r="D8" s="14" t="s">
        <v>4</v>
      </c>
      <c r="E8" s="31">
        <v>3</v>
      </c>
      <c r="F8" s="1"/>
      <c r="G8" s="30" t="s">
        <v>5</v>
      </c>
      <c r="H8" s="31">
        <v>2</v>
      </c>
      <c r="I8" s="35" t="s">
        <v>6</v>
      </c>
      <c r="J8" s="35"/>
      <c r="K8" s="35"/>
      <c r="L8" s="34" t="s">
        <v>30</v>
      </c>
      <c r="M8" s="34"/>
      <c r="N8" s="3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5">
      <c r="A13" s="42"/>
      <c r="B13" s="44"/>
      <c r="C13" s="44"/>
      <c r="D13" s="46"/>
      <c r="E13" s="46"/>
      <c r="F13" s="29" t="s">
        <v>21</v>
      </c>
      <c r="G13" s="29" t="s">
        <v>22</v>
      </c>
      <c r="H13" s="46"/>
      <c r="I13" s="46"/>
      <c r="J13" s="46"/>
      <c r="K13" s="46"/>
      <c r="L13" s="46"/>
      <c r="M13" s="46"/>
      <c r="N13" s="48"/>
    </row>
    <row r="14" spans="1:14" x14ac:dyDescent="0.25">
      <c r="A14" s="8" t="s">
        <v>34</v>
      </c>
      <c r="B14" s="9" t="s">
        <v>17</v>
      </c>
      <c r="C14" s="9" t="s">
        <v>35</v>
      </c>
      <c r="D14" s="9" t="s">
        <v>41</v>
      </c>
      <c r="E14" s="9">
        <v>38</v>
      </c>
      <c r="F14" s="9">
        <v>37</v>
      </c>
      <c r="G14" s="9">
        <v>0</v>
      </c>
      <c r="H14" s="10">
        <v>0.97</v>
      </c>
      <c r="I14" s="9">
        <v>1</v>
      </c>
      <c r="J14" s="10">
        <v>0.03</v>
      </c>
      <c r="K14" s="9">
        <v>0</v>
      </c>
      <c r="L14" s="10">
        <f t="shared" ref="L14:L28" si="0">K14/E14</f>
        <v>0</v>
      </c>
      <c r="M14" s="9">
        <v>96</v>
      </c>
      <c r="N14" s="15">
        <v>0.86</v>
      </c>
    </row>
    <row r="15" spans="1:14" ht="15.75" customHeight="1" x14ac:dyDescent="0.25">
      <c r="A15" s="8" t="s">
        <v>36</v>
      </c>
      <c r="B15" s="9" t="s">
        <v>17</v>
      </c>
      <c r="C15" s="9" t="s">
        <v>37</v>
      </c>
      <c r="D15" s="9" t="s">
        <v>41</v>
      </c>
      <c r="E15" s="9">
        <v>26</v>
      </c>
      <c r="F15" s="9">
        <v>25</v>
      </c>
      <c r="G15" s="9">
        <v>0</v>
      </c>
      <c r="H15" s="10">
        <v>0.97</v>
      </c>
      <c r="I15" s="9">
        <v>1</v>
      </c>
      <c r="J15" s="10">
        <v>0.03</v>
      </c>
      <c r="K15" s="9">
        <v>0</v>
      </c>
      <c r="L15" s="10">
        <f t="shared" si="0"/>
        <v>0</v>
      </c>
      <c r="M15" s="9">
        <v>87</v>
      </c>
      <c r="N15" s="15">
        <v>0.80500000000000005</v>
      </c>
    </row>
    <row r="16" spans="1:14" ht="12.75" customHeight="1" x14ac:dyDescent="0.25">
      <c r="A16" s="8" t="s">
        <v>36</v>
      </c>
      <c r="B16" s="9" t="s">
        <v>17</v>
      </c>
      <c r="C16" s="9" t="s">
        <v>38</v>
      </c>
      <c r="D16" s="9" t="s">
        <v>33</v>
      </c>
      <c r="E16" s="9">
        <v>17</v>
      </c>
      <c r="F16" s="9">
        <v>17</v>
      </c>
      <c r="G16" s="9">
        <v>0</v>
      </c>
      <c r="H16" s="10">
        <v>1</v>
      </c>
      <c r="I16" s="9">
        <f t="shared" ref="I16:I28" si="1">(E16-SUM(F16:G16))-K16</f>
        <v>0</v>
      </c>
      <c r="J16" s="10">
        <v>0</v>
      </c>
      <c r="K16" s="9">
        <v>0</v>
      </c>
      <c r="L16" s="10">
        <f t="shared" si="0"/>
        <v>0</v>
      </c>
      <c r="M16" s="9">
        <v>86</v>
      </c>
      <c r="N16" s="15">
        <v>0.89</v>
      </c>
    </row>
    <row r="17" spans="1:14" x14ac:dyDescent="0.25">
      <c r="A17" s="8"/>
      <c r="B17" s="33"/>
      <c r="C17" s="9"/>
      <c r="D17" s="9"/>
      <c r="E17" s="9"/>
      <c r="F17" s="9"/>
      <c r="G17" s="9"/>
      <c r="H17" s="10"/>
      <c r="I17" s="9">
        <f t="shared" si="1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1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1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1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1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1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1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1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1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1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1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89.666666666666671</v>
      </c>
      <c r="N28" s="19">
        <f>AVERAGE(N14:N27)</f>
        <v>0.85166666666666668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0" t="s">
        <v>26</v>
      </c>
      <c r="C33" s="40"/>
      <c r="D33" s="40"/>
      <c r="E33" s="1"/>
      <c r="F33" s="1"/>
      <c r="G33" s="37" t="s">
        <v>27</v>
      </c>
      <c r="H33" s="37"/>
      <c r="I33" s="37"/>
      <c r="J33" s="37"/>
      <c r="K33" s="1"/>
      <c r="L33" s="1"/>
      <c r="M33" s="1"/>
      <c r="N33" s="1"/>
    </row>
    <row r="34" spans="1:14" x14ac:dyDescent="0.25">
      <c r="A34" s="1"/>
      <c r="B34" s="50"/>
      <c r="C34" s="50"/>
      <c r="D34" s="50"/>
      <c r="E34" s="1"/>
      <c r="F34" s="1"/>
      <c r="G34" s="34"/>
      <c r="H34" s="34"/>
      <c r="I34" s="34"/>
      <c r="J34" s="34"/>
      <c r="K34" s="1"/>
      <c r="L34" s="1"/>
      <c r="M34" s="1"/>
      <c r="N34" s="1"/>
    </row>
    <row r="35" spans="1:14" x14ac:dyDescent="0.25">
      <c r="A35" s="51" t="e">
        <v>#REF!</v>
      </c>
      <c r="B35" s="51"/>
      <c r="C35" s="32"/>
      <c r="D35" s="1"/>
      <c r="E35" s="51"/>
      <c r="F35" s="51"/>
      <c r="G35" s="51"/>
      <c r="H35" s="5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52" t="str">
        <f>B10</f>
        <v>M.EN E. JOSE DEL CARMEN LARA MARQUEZ</v>
      </c>
      <c r="C37" s="52"/>
      <c r="D37" s="52"/>
      <c r="E37" s="13"/>
      <c r="F37" s="13"/>
      <c r="G37" s="52" t="s">
        <v>40</v>
      </c>
      <c r="H37" s="52"/>
      <c r="I37" s="52"/>
      <c r="J37" s="52"/>
      <c r="K37" s="1"/>
      <c r="L37" s="1"/>
      <c r="M37" s="1"/>
      <c r="N37" s="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5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35" t="s">
        <v>6</v>
      </c>
      <c r="J8" s="35"/>
      <c r="K8" s="35"/>
      <c r="L8" s="34" t="str">
        <f>CINCO!L8</f>
        <v>SEP 22- ENE 23</v>
      </c>
      <c r="M8" s="34"/>
      <c r="N8" s="34"/>
    </row>
    <row r="10" spans="1:14" x14ac:dyDescent="0.2">
      <c r="A10" s="4" t="s">
        <v>7</v>
      </c>
      <c r="B10" s="34" t="str">
        <f>CINCO!B10</f>
        <v>M.EN E. JOSE DEL CARMEN LARA MARQUEZ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">
      <c r="A13" s="42"/>
      <c r="B13" s="44"/>
      <c r="C13" s="44"/>
      <c r="D13" s="46"/>
      <c r="E13" s="46"/>
      <c r="F13" s="7" t="s">
        <v>21</v>
      </c>
      <c r="G13" s="7" t="s">
        <v>22</v>
      </c>
      <c r="H13" s="46"/>
      <c r="I13" s="46"/>
      <c r="J13" s="46"/>
      <c r="K13" s="46"/>
      <c r="L13" s="46"/>
      <c r="M13" s="46"/>
      <c r="N13" s="48"/>
    </row>
    <row r="14" spans="1:14" s="11" customFormat="1" x14ac:dyDescent="0.2">
      <c r="A14" s="9" t="str">
        <f>CINCO!A14</f>
        <v xml:space="preserve">BIOLOGIA </v>
      </c>
      <c r="B14" s="9" t="s">
        <v>29</v>
      </c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9" t="s">
        <v>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 x14ac:dyDescent="0.2">
      <c r="A32" s="12"/>
    </row>
    <row r="33" spans="1:10" x14ac:dyDescent="0.2">
      <c r="B33" s="40" t="s">
        <v>26</v>
      </c>
      <c r="C33" s="40"/>
      <c r="D33" s="40"/>
      <c r="G33" s="37" t="s">
        <v>27</v>
      </c>
      <c r="H33" s="37"/>
      <c r="I33" s="37"/>
      <c r="J33" s="37"/>
    </row>
    <row r="34" spans="1:10" ht="62.25" customHeight="1" x14ac:dyDescent="0.2">
      <c r="B34" s="50"/>
      <c r="C34" s="50"/>
      <c r="D34" s="50"/>
      <c r="G34" s="34"/>
      <c r="H34" s="34"/>
      <c r="I34" s="34"/>
      <c r="J34" s="34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M.EN E. JOSE DEL CARMEN LARA MARQUEZ</v>
      </c>
      <c r="C37" s="52"/>
      <c r="D37" s="52"/>
      <c r="E37" s="13"/>
      <c r="F37" s="13"/>
      <c r="G37" s="52"/>
      <c r="H37" s="52"/>
      <c r="I37" s="52"/>
      <c r="J37" s="5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35" t="s">
        <v>6</v>
      </c>
      <c r="J8" s="35"/>
      <c r="K8" s="35"/>
      <c r="L8" s="34" t="str">
        <f>CINCO!L8</f>
        <v>SEP 22- ENE 23</v>
      </c>
      <c r="M8" s="34"/>
      <c r="N8" s="34"/>
    </row>
    <row r="10" spans="1:14" x14ac:dyDescent="0.2">
      <c r="A10" s="4" t="s">
        <v>7</v>
      </c>
      <c r="B10" s="34" t="str">
        <f>CINCO!B10</f>
        <v>M.EN E. JOSE DEL CARMEN LARA MARQUEZ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">
      <c r="A13" s="42"/>
      <c r="B13" s="44"/>
      <c r="C13" s="44"/>
      <c r="D13" s="46"/>
      <c r="E13" s="46"/>
      <c r="F13" s="7" t="s">
        <v>21</v>
      </c>
      <c r="G13" s="7" t="s">
        <v>22</v>
      </c>
      <c r="H13" s="46"/>
      <c r="I13" s="46"/>
      <c r="J13" s="46"/>
      <c r="K13" s="46"/>
      <c r="L13" s="46"/>
      <c r="M13" s="46"/>
      <c r="N13" s="48"/>
    </row>
    <row r="14" spans="1:14" s="11" customFormat="1" x14ac:dyDescent="0.2">
      <c r="A14" s="9" t="str">
        <f>CINCO!A14</f>
        <v xml:space="preserve">BIOLOGIA </v>
      </c>
      <c r="B14" s="9"/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CINCO!A15</f>
        <v xml:space="preserve">DESARROLLO SUSTENTABLE </v>
      </c>
      <c r="B15" s="9"/>
      <c r="C15" s="9" t="str">
        <f>CINCO!C15</f>
        <v>306A</v>
      </c>
      <c r="D15" s="9" t="str">
        <f>CINCO!D15</f>
        <v>IAMB</v>
      </c>
      <c r="E15" s="9">
        <f>CINCO!E15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9" t="s">
        <v>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 x14ac:dyDescent="0.2">
      <c r="A32" s="12"/>
    </row>
    <row r="33" spans="1:10" x14ac:dyDescent="0.2">
      <c r="B33" s="40" t="s">
        <v>26</v>
      </c>
      <c r="C33" s="40"/>
      <c r="D33" s="40"/>
      <c r="G33" s="37" t="s">
        <v>27</v>
      </c>
      <c r="H33" s="37"/>
      <c r="I33" s="37"/>
      <c r="J33" s="37"/>
    </row>
    <row r="34" spans="1:10" ht="62.25" customHeight="1" x14ac:dyDescent="0.2">
      <c r="B34" s="50"/>
      <c r="C34" s="50"/>
      <c r="D34" s="50"/>
      <c r="G34" s="34"/>
      <c r="H34" s="34"/>
      <c r="I34" s="34"/>
      <c r="J34" s="34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M.EN E. JOSE DEL CARMEN LARA MARQUEZ</v>
      </c>
      <c r="C37" s="52"/>
      <c r="D37" s="52"/>
      <c r="E37" s="13"/>
      <c r="F37" s="13"/>
      <c r="G37" s="52"/>
      <c r="H37" s="52"/>
      <c r="I37" s="52"/>
      <c r="J37" s="5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35" t="s">
        <v>6</v>
      </c>
      <c r="J8" s="35"/>
      <c r="K8" s="35"/>
      <c r="L8" s="34" t="str">
        <f>CINCO!L8</f>
        <v>SEP 22- ENE 23</v>
      </c>
      <c r="M8" s="34"/>
      <c r="N8" s="34"/>
    </row>
    <row r="10" spans="1:14" x14ac:dyDescent="0.2">
      <c r="A10" s="4" t="s">
        <v>7</v>
      </c>
      <c r="B10" s="34" t="str">
        <f>CINCO!B10</f>
        <v>M.EN E. JOSE DEL CARMEN LARA MARQUEZ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43" t="s">
        <v>9</v>
      </c>
      <c r="C12" s="43" t="s">
        <v>10</v>
      </c>
      <c r="D12" s="45" t="s">
        <v>11</v>
      </c>
      <c r="E12" s="45" t="s">
        <v>12</v>
      </c>
      <c r="F12" s="45" t="s">
        <v>13</v>
      </c>
      <c r="G12" s="45"/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18</v>
      </c>
      <c r="M12" s="45" t="s">
        <v>19</v>
      </c>
      <c r="N12" s="47" t="s">
        <v>20</v>
      </c>
    </row>
    <row r="13" spans="1:14" x14ac:dyDescent="0.2">
      <c r="A13" s="42"/>
      <c r="B13" s="44"/>
      <c r="C13" s="44"/>
      <c r="D13" s="46"/>
      <c r="E13" s="46"/>
      <c r="F13" s="7" t="s">
        <v>21</v>
      </c>
      <c r="G13" s="7" t="s">
        <v>22</v>
      </c>
      <c r="H13" s="46"/>
      <c r="I13" s="46"/>
      <c r="J13" s="46"/>
      <c r="K13" s="46"/>
      <c r="L13" s="46"/>
      <c r="M13" s="46"/>
      <c r="N13" s="48"/>
    </row>
    <row r="14" spans="1:14" s="11" customFormat="1" x14ac:dyDescent="0.2">
      <c r="A14" s="9" t="str">
        <f>CINCO!A14</f>
        <v xml:space="preserve">BIOLOGIA </v>
      </c>
      <c r="B14" s="9"/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CINCO!A15</f>
        <v xml:space="preserve">DESARROLLO SUSTENTABLE </v>
      </c>
      <c r="B15" s="9"/>
      <c r="C15" s="9" t="str">
        <f>CINCO!C15</f>
        <v>306A</v>
      </c>
      <c r="D15" s="9" t="str">
        <f>CINCO!D15</f>
        <v>IAMB</v>
      </c>
      <c r="E15" s="9">
        <f>CINCO!E15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9" t="s">
        <v>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2" spans="1:14" x14ac:dyDescent="0.2">
      <c r="A32" s="12"/>
    </row>
    <row r="33" spans="1:10" x14ac:dyDescent="0.2">
      <c r="B33" s="40" t="s">
        <v>26</v>
      </c>
      <c r="C33" s="40"/>
      <c r="D33" s="40"/>
      <c r="G33" s="37" t="s">
        <v>27</v>
      </c>
      <c r="H33" s="37"/>
      <c r="I33" s="37"/>
      <c r="J33" s="37"/>
    </row>
    <row r="34" spans="1:10" ht="62.25" customHeight="1" x14ac:dyDescent="0.2">
      <c r="B34" s="50"/>
      <c r="C34" s="50"/>
      <c r="D34" s="50"/>
      <c r="G34" s="34"/>
      <c r="H34" s="34"/>
      <c r="I34" s="34"/>
      <c r="J34" s="34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M.EN E. JOSE DEL CARMEN LARA MARQUEZ</v>
      </c>
      <c r="C37" s="52"/>
      <c r="D37" s="52"/>
      <c r="E37" s="13"/>
      <c r="F37" s="13"/>
      <c r="G37" s="52"/>
      <c r="H37" s="52"/>
      <c r="I37" s="52"/>
      <c r="J37" s="5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UNO</vt:lpstr>
      <vt:lpstr>DOS</vt:lpstr>
      <vt:lpstr>TRES</vt:lpstr>
      <vt:lpstr>CUATRO</vt:lpstr>
      <vt:lpstr>CINCO</vt:lpstr>
      <vt:lpstr>FINAL</vt:lpstr>
      <vt:lpstr>2</vt:lpstr>
      <vt:lpstr>3</vt:lpstr>
      <vt:lpstr>4</vt:lpstr>
      <vt:lpstr>'2'!Área_de_impresión</vt:lpstr>
      <vt:lpstr>'3'!Área_de_impresión</vt:lpstr>
      <vt:lpstr>'4'!Área_de_impresión</vt:lpstr>
      <vt:lpstr>CINCO!Área_de_impresión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KARY</cp:lastModifiedBy>
  <cp:revision/>
  <cp:lastPrinted>2023-01-06T03:49:03Z</cp:lastPrinted>
  <dcterms:created xsi:type="dcterms:W3CDTF">2021-11-22T14:45:25Z</dcterms:created>
  <dcterms:modified xsi:type="dcterms:W3CDTF">2023-01-23T01:52:09Z</dcterms:modified>
  <cp:category/>
  <cp:contentStatus/>
</cp:coreProperties>
</file>