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0" l="1"/>
  <c r="L18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H16" i="22"/>
  <c r="L15" i="22"/>
  <c r="I15" i="22"/>
  <c r="J15" i="22" s="1"/>
  <c r="H15" i="22"/>
  <c r="K28" i="10"/>
  <c r="G28" i="10"/>
  <c r="F28" i="10"/>
  <c r="E28" i="10"/>
  <c r="L17" i="10"/>
  <c r="I17" i="10"/>
  <c r="L16" i="10"/>
  <c r="I16" i="10"/>
  <c r="L15" i="10"/>
  <c r="I15" i="10"/>
  <c r="L14" i="10"/>
  <c r="I14" i="10"/>
  <c r="I14" i="22" l="1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<sst xmlns="http://schemas.openxmlformats.org/spreadsheetml/2006/main" count="153" uniqueCount="45">
  <si>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</si>
  <si>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</si>
  <si>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</si>
  <si>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</si>
  <si>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</si>
  <si>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</si>
  <si>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</si>
  <si>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</si>
  <si>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</si>
  <si>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</si>
  <si>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</si>
  <si>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</si>
  <si>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</si>
  <si>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</si>
  <si>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</si>
  <si>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</si>
  <si>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</si>
  <si>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</si>
  <si>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</si>
  <si>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</si>
  <si>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</si>
  <si>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</si>
  <si>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</si>
  <si>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</si>
  <si>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</si>
  <si>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</si>
  <si>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</si>
  <si>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</si>
  <si>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</si>
  <si>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</si>
  <si>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</si>
  <si>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</si>
  <si>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</si>
  <si>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ELECTROMECANICA</t>
  </si>
  <si>
    <t>CALCULO VECTORIAL</t>
  </si>
  <si>
    <t>METODOS NUMERICOS</t>
  </si>
  <si>
    <t>METROLOGIA Y NORMALIZACION</t>
  </si>
  <si>
    <t>FUNDAMENTO DE TERMODINAMICA</t>
  </si>
  <si>
    <t>311B</t>
  </si>
  <si>
    <t>411A</t>
  </si>
  <si>
    <t>111A</t>
  </si>
  <si>
    <t>111B</t>
  </si>
  <si>
    <t>IMCT</t>
  </si>
  <si>
    <t>ING. ANTONIO XOLO AMBROS</t>
  </si>
  <si>
    <t>M.I.I. ESTEBAN DOMINGUEZ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</si>
</sst>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7"/>
  <sheetViews>
    <sheetView tabSelected="1" topLeftCell="A21" zoomScale="93" zoomScaleNormal="93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>
        <v>2</v>
      </c>
      <c r="C8" s="30"/>
      <c r="D8" s="14" t="s">
        <v>4</v>
      </c>
      <c r="E8" s="5">
        <v>5</v>
      </c>
      <c r="G8" s="4" t="s">
        <v>5</v>
      </c>
      <c r="H8" s="5">
        <v>4</v>
      </c>
      <c r="I8" s="36" t="s">
        <v>6</v>
      </c>
      <c r="J8" s="36"/>
      <c r="K8" s="36"/>
      <c r="L8" s="30" t="s">
        <v>30</v>
      </c>
      <c r="M8" s="30"/>
      <c r="N8" s="30"/>
    </row>
    <row r="10" spans="1:14" x14ac:dyDescent="0.2">
      <c r="A10" s="4" t="s">
        <v>7</v>
      </c>
      <c r="B10" s="30" t="s">
        <v>43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34</v>
      </c>
      <c r="B14" s="9" t="s">
        <v>29</v>
      </c>
      <c r="C14" s="9" t="s">
        <v>38</v>
      </c>
      <c r="D14" s="9" t="s">
        <v>42</v>
      </c>
      <c r="E14" s="9">
        <v>16</v>
      </c>
      <c r="F14" s="9">
        <v>16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1</v>
      </c>
    </row>
    <row r="15" spans="1:14" s="11" customFormat="1" x14ac:dyDescent="0.2">
      <c r="A15" s="8" t="s">
        <v>35</v>
      </c>
      <c r="B15" s="9" t="s">
        <v>29</v>
      </c>
      <c r="C15" s="9" t="s">
        <v>39</v>
      </c>
      <c r="D15" s="9" t="s">
        <v>42</v>
      </c>
      <c r="E15" s="9">
        <v>6</v>
      </c>
      <c r="F15" s="9">
        <v>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81</v>
      </c>
      <c r="N15" s="15">
        <v>0.16</v>
      </c>
    </row>
    <row r="16" spans="1:14" s="11" customFormat="1" x14ac:dyDescent="0.2">
      <c r="A16" s="8" t="s">
        <v>36</v>
      </c>
      <c r="B16" s="9" t="s">
        <v>29</v>
      </c>
      <c r="C16" s="9" t="s">
        <v>40</v>
      </c>
      <c r="D16" s="9" t="s">
        <v>42</v>
      </c>
      <c r="E16" s="9">
        <v>22</v>
      </c>
      <c r="F16" s="9">
        <v>20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74</v>
      </c>
      <c r="N16" s="15">
        <v>0.68</v>
      </c>
    </row>
    <row r="17" spans="1:14" s="11" customFormat="1" x14ac:dyDescent="0.2">
      <c r="A17" s="8" t="s">
        <v>36</v>
      </c>
      <c r="B17" s="9" t="s">
        <v>29</v>
      </c>
      <c r="C17" s="9" t="s">
        <v>41</v>
      </c>
      <c r="D17" s="9" t="s">
        <v>42</v>
      </c>
      <c r="E17" s="9">
        <v>27</v>
      </c>
      <c r="F17" s="9">
        <v>27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83</v>
      </c>
      <c r="N17" s="15">
        <v>0.23</v>
      </c>
    </row>
    <row r="18" spans="1:14" s="11" customFormat="1" x14ac:dyDescent="0.2">
      <c r="A18" s="8" t="s">
        <v>37</v>
      </c>
      <c r="B18" s="9" t="s">
        <v>29</v>
      </c>
      <c r="C18" s="9" t="s">
        <v>39</v>
      </c>
      <c r="D18" s="9" t="s">
        <v>42</v>
      </c>
      <c r="E18" s="9">
        <v>5</v>
      </c>
      <c r="F18" s="9">
        <v>5</v>
      </c>
      <c r="G18" s="9"/>
      <c r="H18" s="21"/>
      <c r="I18" s="22">
        <f t="shared" si="0"/>
        <v>0</v>
      </c>
      <c r="J18" s="21"/>
      <c r="K18" s="9">
        <v>0</v>
      </c>
      <c r="L18" s="21">
        <f t="shared" si="1"/>
        <v>0</v>
      </c>
      <c r="M18" s="9">
        <v>90</v>
      </c>
      <c r="N18" s="15">
        <v>0.75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/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/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76</v>
      </c>
      <c r="F28" s="17">
        <f>SUM(F14:F27)</f>
        <v>74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/>
      <c r="N28" s="19"/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">
        <v>43</v>
      </c>
      <c r="C37" s="24"/>
      <c r="D37" s="24"/>
      <c r="E37" s="13"/>
      <c r="F37" s="13"/>
      <c r="G37" s="24" t="s">
        <v>44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7</v>
      </c>
      <c r="B10" s="30" t="str">
        <f>'1'!B10</f>
        <v>ING. ANTONIO XOLO AMBROS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CALCULO VECTORIAL</v>
      </c>
      <c r="B14" s="9" t="s">
        <v>29</v>
      </c>
      <c r="C14" s="9" t="str">
        <f>'1'!C14</f>
        <v>311B</v>
      </c>
      <c r="D14" s="9" t="str">
        <f>'1'!D14</f>
        <v>IMCT</v>
      </c>
      <c r="E14" s="9">
        <f>'1'!E14</f>
        <v>16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16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METROLOGIA Y NORMALIZACION</v>
      </c>
      <c r="B16" s="9"/>
      <c r="C16" s="9" t="str">
        <f>'1'!C16</f>
        <v>111A</v>
      </c>
      <c r="D16" s="9" t="str">
        <f>'1'!D16</f>
        <v>IMCT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METROLOGIA Y NORMALIZACION</v>
      </c>
      <c r="B17" s="9"/>
      <c r="C17" s="9" t="str">
        <f>'1'!C17</f>
        <v>111B</v>
      </c>
      <c r="D17" s="9" t="str">
        <f>'1'!D17</f>
        <v>IMCT</v>
      </c>
      <c r="E17" s="9">
        <f>'1'!E17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FUNDAMENTO DE TERMODINAMICA</v>
      </c>
      <c r="B18" s="9"/>
      <c r="C18" s="9" t="str">
        <f>'1'!C18</f>
        <v>411A</v>
      </c>
      <c r="D18" s="9" t="str">
        <f>'1'!D18</f>
        <v>IMCT</v>
      </c>
      <c r="E18" s="9">
        <f>'1'!E18</f>
        <v>5</v>
      </c>
      <c r="F18" s="9"/>
      <c r="G18" s="9"/>
      <c r="H18" s="10">
        <f t="shared" si="0"/>
        <v>0</v>
      </c>
      <c r="I18" s="9">
        <f t="shared" si="1"/>
        <v>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ANTONIO XOLO AMBROS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7</v>
      </c>
      <c r="B10" s="30" t="str">
        <f>'1'!B10</f>
        <v>ING. ANTONIO XOLO AMBROS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CALCULO VECTORIAL</v>
      </c>
      <c r="B14" s="9"/>
      <c r="C14" s="9" t="str">
        <f>'1'!C14</f>
        <v>311B</v>
      </c>
      <c r="D14" s="9" t="str">
        <f>'1'!D14</f>
        <v>IMCT</v>
      </c>
      <c r="E14" s="9">
        <f>'1'!E14</f>
        <v>16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METODOS NUMERICOS</v>
      </c>
      <c r="B15" s="9"/>
      <c r="C15" s="9" t="str">
        <f>'1'!C15</f>
        <v>411A</v>
      </c>
      <c r="D15" s="9" t="str">
        <f>'1'!D15</f>
        <v>IMCT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METROLOGIA Y NORMALIZACION</v>
      </c>
      <c r="B16" s="9"/>
      <c r="C16" s="9" t="str">
        <f>'1'!C16</f>
        <v>111A</v>
      </c>
      <c r="D16" s="9" t="str">
        <f>'1'!D16</f>
        <v>IMCT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METROLOGIA Y NORMALIZACION</v>
      </c>
      <c r="B17" s="9"/>
      <c r="C17" s="9" t="str">
        <f>'1'!C17</f>
        <v>111B</v>
      </c>
      <c r="D17" s="9" t="str">
        <f>'1'!D17</f>
        <v>IMCT</v>
      </c>
      <c r="E17" s="9">
        <f>'1'!E17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FUNDAMENTO DE TERMODINAMICA</v>
      </c>
      <c r="B18" s="9"/>
      <c r="C18" s="9" t="str">
        <f>'1'!C18</f>
        <v>411A</v>
      </c>
      <c r="D18" s="9" t="str">
        <f>'1'!D18</f>
        <v>IMCT</v>
      </c>
      <c r="E18" s="9">
        <f>'1'!E18</f>
        <v>5</v>
      </c>
      <c r="F18" s="9"/>
      <c r="G18" s="9"/>
      <c r="H18" s="10">
        <f t="shared" si="0"/>
        <v>0</v>
      </c>
      <c r="I18" s="9">
        <f t="shared" si="1"/>
        <v>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ANTONIO XOLO AMBROS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7</v>
      </c>
      <c r="B10" s="30" t="str">
        <f>'1'!B10</f>
        <v>ING. ANTONIO XOLO AMBROS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CALCULO VECTORIAL</v>
      </c>
      <c r="B14" s="9"/>
      <c r="C14" s="9" t="str">
        <f>'1'!C14</f>
        <v>311B</v>
      </c>
      <c r="D14" s="9" t="str">
        <f>'1'!D14</f>
        <v>IMCT</v>
      </c>
      <c r="E14" s="9">
        <f>'1'!E14</f>
        <v>16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METODOS NUMERICOS</v>
      </c>
      <c r="B15" s="9"/>
      <c r="C15" s="9" t="str">
        <f>'1'!C15</f>
        <v>411A</v>
      </c>
      <c r="D15" s="9" t="str">
        <f>'1'!D15</f>
        <v>IMCT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METROLOGIA Y NORMALIZACION</v>
      </c>
      <c r="B16" s="9"/>
      <c r="C16" s="9" t="str">
        <f>'1'!C16</f>
        <v>111A</v>
      </c>
      <c r="D16" s="9" t="str">
        <f>'1'!D16</f>
        <v>IMCT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METROLOGIA Y NORMALIZACION</v>
      </c>
      <c r="B17" s="9"/>
      <c r="C17" s="9" t="str">
        <f>'1'!C17</f>
        <v>111B</v>
      </c>
      <c r="D17" s="9" t="str">
        <f>'1'!D17</f>
        <v>IMCT</v>
      </c>
      <c r="E17" s="9">
        <f>'1'!E17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FUNDAMENTO DE TERMODINAMICA</v>
      </c>
      <c r="B18" s="9"/>
      <c r="C18" s="9" t="str">
        <f>'1'!C18</f>
        <v>411A</v>
      </c>
      <c r="D18" s="9" t="str">
        <f>'1'!D18</f>
        <v>IMCT</v>
      </c>
      <c r="E18" s="9">
        <f>'1'!E18</f>
        <v>5</v>
      </c>
      <c r="F18" s="9"/>
      <c r="G18" s="9"/>
      <c r="H18" s="10">
        <f t="shared" si="0"/>
        <v>0</v>
      </c>
      <c r="I18" s="9">
        <f t="shared" si="1"/>
        <v>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ANTONIO XOLO AMBROS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rafaela</cp:lastModifiedBy>
  <cp:revision/>
  <dcterms:created xsi:type="dcterms:W3CDTF">2021-11-22T14:45:25Z</dcterms:created>
  <dcterms:modified xsi:type="dcterms:W3CDTF">2022-11-05T05:32:41Z</dcterms:modified>
</cp:coreProperties>
</file>