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MATERIA AGOSTO-ENERO 2023\CALIFICACIONES Y REPORTES\"/>
    </mc:Choice>
  </mc:AlternateContent>
  <xr:revisionPtr revIDLastSave="0" documentId="8_{FB87A645-E128-4BF4-8E5F-03ACDCB6667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inal" sheetId="25" r:id="rId1"/>
  </sheets>
  <definedNames>
    <definedName name="_xlnm.Print_Area" localSheetId="0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I18" i="25"/>
  <c r="J18" i="25" s="1"/>
  <c r="I17" i="25"/>
  <c r="J17" i="25" s="1"/>
  <c r="I16" i="25"/>
  <c r="J16" i="25" s="1"/>
  <c r="I15" i="25"/>
  <c r="J15" i="25" s="1"/>
  <c r="I14" i="25"/>
  <c r="J14" i="25" s="1"/>
  <c r="L14" i="25" l="1"/>
  <c r="L15" i="25"/>
  <c r="L16" i="25"/>
  <c r="L17" i="25"/>
  <c r="L18" i="25"/>
  <c r="H14" i="25"/>
  <c r="H15" i="25"/>
  <c r="H16" i="25"/>
  <c r="H17" i="25"/>
  <c r="H18" i="25"/>
  <c r="E28" i="25"/>
  <c r="I28" i="25" l="1"/>
  <c r="J28" i="25" s="1"/>
  <c r="L28" i="25"/>
  <c r="H28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tc={0D88ADF2-74CA-466E-9F6D-57593592582A}</author>
    <author>tc={5DA74852-F052-4B39-A650-6578D1CFD69A}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B14" authorId="1" shapeId="0" xr:uid="{A1D7EB14-93B7-429B-A81B-7DA60EB92EA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B15" authorId="2" shapeId="0" xr:uid="{402FBE11-12AD-4772-8828-D4C946E4EFA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sharedStrings.xml><?xml version="1.0" encoding="utf-8"?>
<sst xmlns="http://schemas.openxmlformats.org/spreadsheetml/2006/main" count="57" uniqueCount="45">
  <si>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</si>
  <si>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</si>
  <si>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</si>
  <si>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</si>
  <si>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</si>
  <si>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</si>
  <si>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</si>
  <si>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</si>
  <si>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</si>
  <si>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</si>
  <si>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</si>
  <si>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</si>
  <si>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</si>
  <si>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</si>
  <si>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</si>
  <si>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</si>
  <si>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</si>
  <si>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</si>
  <si>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</si>
  <si>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</si>
  <si>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</si>
  <si>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</si>
  <si>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</si>
  <si>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</si>
  <si>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</si>
  <si>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</si>
  <si>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</si>
  <si>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</si>
  <si>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</si>
  <si>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</si>
  <si>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IMCT</t>
  </si>
  <si>
    <t>METODOS NUMERICOS</t>
  </si>
  <si>
    <t>CALCULO VECTORIAL</t>
  </si>
  <si>
    <t>METROLOGIA Y NORMALIZACION</t>
  </si>
  <si>
    <t>ING. ANTONIO XOLO AMBROS</t>
  </si>
  <si>
    <t>M.I.I. ESTEBAN DOMINGUEZ FISCAL</t>
  </si>
  <si>
    <t>311B</t>
  </si>
  <si>
    <t>411A</t>
  </si>
  <si>
    <t>111A</t>
  </si>
  <si>
    <t>111B</t>
  </si>
  <si>
    <t>FUNDAMENTO DE TERMODINAMICA</t>
  </si>
  <si>
    <t>FIN</t>
  </si>
  <si>
    <t>ELECTROMECANICA</t>
  </si>
  <si>
    <t>SEP 22- ENE 23</t>
  </si>
  <si>
    <t>ANTONIO XOLO AMBROS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</si>
</sst>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7" zoomScale="85" zoomScaleNormal="85" zoomScaleSheetLayoutView="100" workbookViewId="0">
      <selection activeCell="E18" sqref="E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5" t="s">
        <v>2</v>
      </c>
      <c r="B6" s="35"/>
      <c r="C6" s="35"/>
      <c r="D6" s="35"/>
      <c r="E6" s="36" t="s">
        <v>42</v>
      </c>
      <c r="F6" s="36"/>
      <c r="G6" s="36"/>
      <c r="H6" s="3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 t="s">
        <v>28</v>
      </c>
      <c r="C8" s="32"/>
      <c r="D8" s="13" t="s">
        <v>4</v>
      </c>
      <c r="E8" s="19">
        <v>4</v>
      </c>
      <c r="F8"/>
      <c r="G8" s="4" t="s">
        <v>5</v>
      </c>
      <c r="H8" s="19">
        <v>4</v>
      </c>
      <c r="I8" s="31" t="s">
        <v>6</v>
      </c>
      <c r="J8" s="31"/>
      <c r="K8" s="31"/>
      <c r="L8" s="32" t="s">
        <v>43</v>
      </c>
      <c r="M8" s="32"/>
      <c r="N8" s="32"/>
    </row>
    <row r="10" spans="1:14" x14ac:dyDescent="0.2">
      <c r="A10" s="4" t="s">
        <v>7</v>
      </c>
      <c r="B10" s="32" t="s">
        <v>44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3" t="s">
        <v>8</v>
      </c>
      <c r="B12" s="29" t="s">
        <v>9</v>
      </c>
      <c r="C12" s="29" t="s">
        <v>10</v>
      </c>
      <c r="D12" s="22" t="s">
        <v>11</v>
      </c>
      <c r="E12" s="22" t="s">
        <v>12</v>
      </c>
      <c r="F12" s="22" t="s">
        <v>13</v>
      </c>
      <c r="G12" s="22"/>
      <c r="H12" s="22" t="s">
        <v>14</v>
      </c>
      <c r="I12" s="22" t="s">
        <v>15</v>
      </c>
      <c r="J12" s="22" t="s">
        <v>16</v>
      </c>
      <c r="K12" s="22" t="s">
        <v>17</v>
      </c>
      <c r="L12" s="22" t="s">
        <v>18</v>
      </c>
      <c r="M12" s="22" t="s">
        <v>19</v>
      </c>
      <c r="N12" s="26" t="s">
        <v>20</v>
      </c>
    </row>
    <row r="13" spans="1:14" x14ac:dyDescent="0.2">
      <c r="A13" s="34"/>
      <c r="B13" s="30"/>
      <c r="C13" s="30"/>
      <c r="D13" s="23"/>
      <c r="E13" s="23"/>
      <c r="F13" s="6" t="s">
        <v>21</v>
      </c>
      <c r="G13" s="6" t="s">
        <v>22</v>
      </c>
      <c r="H13" s="23"/>
      <c r="I13" s="23"/>
      <c r="J13" s="23"/>
      <c r="K13" s="23"/>
      <c r="L13" s="23"/>
      <c r="M13" s="23"/>
      <c r="N13" s="27"/>
    </row>
    <row r="14" spans="1:14" s="10" customFormat="1" x14ac:dyDescent="0.2">
      <c r="A14" s="7" t="s">
        <v>32</v>
      </c>
      <c r="B14" s="8" t="s">
        <v>41</v>
      </c>
      <c r="C14" s="8" t="s">
        <v>36</v>
      </c>
      <c r="D14" s="8" t="s">
        <v>30</v>
      </c>
      <c r="E14" s="8">
        <v>16</v>
      </c>
      <c r="F14" s="8">
        <v>16</v>
      </c>
      <c r="G14" s="8"/>
      <c r="H14" s="9">
        <f t="shared" ref="H14:H27" si="0">F14/E14</f>
        <v>1</v>
      </c>
      <c r="I14" s="8">
        <f t="shared" ref="I14:I28" si="1">(E14-SUM(F14:G14))-K14</f>
        <v>0</v>
      </c>
      <c r="J14" s="9">
        <f t="shared" ref="J14:J28" si="2">I14/E14</f>
        <v>0</v>
      </c>
      <c r="K14" s="8"/>
      <c r="L14" s="9">
        <f t="shared" ref="L14:L28" si="3">K14/E14</f>
        <v>0</v>
      </c>
      <c r="M14" s="8">
        <v>84</v>
      </c>
      <c r="N14" s="14">
        <v>1</v>
      </c>
    </row>
    <row r="15" spans="1:14" s="10" customFormat="1" x14ac:dyDescent="0.2">
      <c r="A15" s="7" t="s">
        <v>31</v>
      </c>
      <c r="B15" s="8" t="s">
        <v>41</v>
      </c>
      <c r="C15" s="8" t="s">
        <v>37</v>
      </c>
      <c r="D15" s="8" t="s">
        <v>30</v>
      </c>
      <c r="E15" s="8">
        <v>6</v>
      </c>
      <c r="F15" s="8">
        <v>6</v>
      </c>
      <c r="G15" s="8"/>
      <c r="H15" s="9">
        <f t="shared" si="0"/>
        <v>1</v>
      </c>
      <c r="I15" s="8">
        <f t="shared" si="1"/>
        <v>0</v>
      </c>
      <c r="J15" s="9">
        <f t="shared" si="2"/>
        <v>0</v>
      </c>
      <c r="K15" s="8"/>
      <c r="L15" s="9">
        <f t="shared" si="3"/>
        <v>0</v>
      </c>
      <c r="M15" s="8">
        <v>77</v>
      </c>
      <c r="N15" s="14">
        <v>0.5</v>
      </c>
    </row>
    <row r="16" spans="1:14" s="10" customFormat="1" x14ac:dyDescent="0.2">
      <c r="A16" s="7" t="s">
        <v>33</v>
      </c>
      <c r="B16" s="8" t="s">
        <v>41</v>
      </c>
      <c r="C16" s="8" t="s">
        <v>38</v>
      </c>
      <c r="D16" s="8" t="s">
        <v>30</v>
      </c>
      <c r="E16" s="8">
        <v>22</v>
      </c>
      <c r="F16" s="8">
        <v>21</v>
      </c>
      <c r="G16" s="8"/>
      <c r="H16" s="9">
        <f t="shared" si="0"/>
        <v>0.95454545454545459</v>
      </c>
      <c r="I16" s="8">
        <f t="shared" si="1"/>
        <v>1</v>
      </c>
      <c r="J16" s="9">
        <f t="shared" si="2"/>
        <v>4.5454545454545456E-2</v>
      </c>
      <c r="K16" s="8"/>
      <c r="L16" s="9">
        <f t="shared" si="3"/>
        <v>0</v>
      </c>
      <c r="M16" s="8">
        <v>82</v>
      </c>
      <c r="N16" s="14">
        <v>0.77</v>
      </c>
    </row>
    <row r="17" spans="1:14" s="10" customFormat="1" x14ac:dyDescent="0.2">
      <c r="A17" s="7" t="s">
        <v>33</v>
      </c>
      <c r="B17" s="8" t="s">
        <v>41</v>
      </c>
      <c r="C17" s="8" t="s">
        <v>39</v>
      </c>
      <c r="D17" s="8" t="s">
        <v>30</v>
      </c>
      <c r="E17" s="8">
        <v>27</v>
      </c>
      <c r="F17" s="8">
        <v>27</v>
      </c>
      <c r="G17" s="8"/>
      <c r="H17" s="9">
        <f t="shared" si="0"/>
        <v>1</v>
      </c>
      <c r="I17" s="8">
        <f t="shared" si="1"/>
        <v>0</v>
      </c>
      <c r="J17" s="9">
        <f t="shared" si="2"/>
        <v>0</v>
      </c>
      <c r="K17" s="8"/>
      <c r="L17" s="9">
        <f t="shared" si="3"/>
        <v>0</v>
      </c>
      <c r="M17" s="8">
        <v>82</v>
      </c>
      <c r="N17" s="14">
        <v>0.3</v>
      </c>
    </row>
    <row r="18" spans="1:14" s="10" customFormat="1" x14ac:dyDescent="0.2">
      <c r="A18" s="7" t="s">
        <v>40</v>
      </c>
      <c r="B18" s="8" t="s">
        <v>41</v>
      </c>
      <c r="C18" s="8" t="s">
        <v>37</v>
      </c>
      <c r="D18" s="8" t="s">
        <v>30</v>
      </c>
      <c r="E18" s="8">
        <v>5</v>
      </c>
      <c r="F18" s="8">
        <v>5</v>
      </c>
      <c r="G18" s="8"/>
      <c r="H18" s="9">
        <f t="shared" si="0"/>
        <v>1</v>
      </c>
      <c r="I18" s="8">
        <f t="shared" si="1"/>
        <v>0</v>
      </c>
      <c r="J18" s="9">
        <f t="shared" si="2"/>
        <v>0</v>
      </c>
      <c r="K18" s="8"/>
      <c r="L18" s="9">
        <f t="shared" si="3"/>
        <v>0</v>
      </c>
      <c r="M18" s="8">
        <v>89</v>
      </c>
      <c r="N18" s="14">
        <v>0.2</v>
      </c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23</v>
      </c>
      <c r="B28" s="16" t="s">
        <v>24</v>
      </c>
      <c r="C28" s="16" t="s">
        <v>24</v>
      </c>
      <c r="D28" s="16" t="s">
        <v>24</v>
      </c>
      <c r="E28" s="16">
        <f>SUM(E14:E27)</f>
        <v>76</v>
      </c>
      <c r="F28" s="16">
        <f>SUM(F14:F27)</f>
        <v>75</v>
      </c>
      <c r="G28" s="16">
        <f>SUM(G14:G27)</f>
        <v>0</v>
      </c>
      <c r="H28" s="17">
        <f>SUM(F28:G28)/E28</f>
        <v>0.98684210526315785</v>
      </c>
      <c r="I28" s="16">
        <f t="shared" si="1"/>
        <v>1</v>
      </c>
      <c r="J28" s="17">
        <f t="shared" si="2"/>
        <v>1.3157894736842105E-2</v>
      </c>
      <c r="K28" s="16">
        <f>SUM(K14:K27)</f>
        <v>0</v>
      </c>
      <c r="L28" s="17">
        <f t="shared" si="3"/>
        <v>0</v>
      </c>
      <c r="M28" s="16">
        <f>AVERAGE(M14:M27)</f>
        <v>82.8</v>
      </c>
      <c r="N28" s="18">
        <f>AVERAGE(N14:N27)</f>
        <v>0.55400000000000005</v>
      </c>
    </row>
    <row r="30" spans="1:14" ht="120" customHeight="1" x14ac:dyDescent="0.2">
      <c r="A30" s="28" t="s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1"/>
    </row>
    <row r="33" spans="1:10" x14ac:dyDescent="0.2">
      <c r="B33" s="24" t="s">
        <v>26</v>
      </c>
      <c r="C33" s="24"/>
      <c r="D33" s="24"/>
      <c r="G33" s="25" t="s">
        <v>27</v>
      </c>
      <c r="H33" s="25"/>
      <c r="I33" s="25"/>
      <c r="J33" s="25"/>
    </row>
    <row r="34" spans="1:10" ht="62.25" customHeight="1" x14ac:dyDescent="0.2">
      <c r="B34" s="38"/>
      <c r="C34" s="38"/>
      <c r="D34" s="38"/>
      <c r="G34" s="32"/>
      <c r="H34" s="32"/>
      <c r="I34" s="32"/>
      <c r="J34" s="32"/>
    </row>
    <row r="35" spans="1:10" hidden="1" x14ac:dyDescent="0.2">
      <c r="A35" s="20" t="e">
        <v>#REF!</v>
      </c>
      <c r="B35" s="20"/>
      <c r="C35" s="5"/>
      <c r="E35" s="20"/>
      <c r="F35" s="20"/>
      <c r="G35" s="20"/>
      <c r="H35" s="20"/>
    </row>
    <row r="36" spans="1:10" hidden="1" x14ac:dyDescent="0.2"/>
    <row r="37" spans="1:10" ht="45" customHeight="1" x14ac:dyDescent="0.2">
      <c r="B37" s="21" t="s">
        <v>34</v>
      </c>
      <c r="C37" s="21"/>
      <c r="D37" s="21"/>
      <c r="E37" s="12"/>
      <c r="F37" s="12"/>
      <c r="G37" s="21" t="s">
        <v>35</v>
      </c>
      <c r="H37" s="21"/>
      <c r="I37" s="21"/>
      <c r="J37" s="2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Final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Rafaela</cp:lastModifiedBy>
  <cp:revision/>
  <dcterms:created xsi:type="dcterms:W3CDTF">2021-11-22T14:45:25Z</dcterms:created>
  <dcterms:modified xsi:type="dcterms:W3CDTF">2023-01-26T14:56:18Z</dcterms:modified>
  <cp:category/>
  <cp:contentStatus/>
</cp:coreProperties>
</file>