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PROYECTOS ESPECIALES\SEP 22-ENE 23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9" l="1"/>
  <c r="A32" i="9"/>
  <c r="A35" i="8"/>
  <c r="A36" i="8"/>
  <c r="C32" i="9"/>
  <c r="F24" i="9"/>
  <c r="F23" i="9"/>
  <c r="F22" i="9"/>
  <c r="F21" i="9"/>
  <c r="C36" i="8"/>
  <c r="F22" i="8" l="1"/>
  <c r="F23" i="8"/>
  <c r="F24" i="8"/>
  <c r="F21" i="8"/>
  <c r="A21" i="8"/>
  <c r="D6" i="1" l="1"/>
  <c r="D6" i="7"/>
  <c r="C36" i="7" l="1"/>
  <c r="A36" i="7"/>
  <c r="A35" i="7"/>
  <c r="A27" i="7"/>
  <c r="A14" i="9" l="1"/>
  <c r="G31" i="9"/>
  <c r="C31" i="9"/>
  <c r="A23" i="9"/>
  <c r="A22" i="9"/>
  <c r="A21" i="9"/>
  <c r="A17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D6" i="8"/>
  <c r="G35" i="7"/>
  <c r="C35" i="7"/>
  <c r="A26" i="7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<sst xmlns="http://schemas.openxmlformats.org/spreadsheetml/2006/main" count="117" uniqueCount="50">
  <si>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</si>
  <si>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</si>
  <si>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</si>
  <si>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</si>
  <si>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</si>
  <si>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</si>
  <si>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</si>
  <si>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</si>
  <si>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</si>
  <si>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</si>
  <si>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</si>
  <si>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</si>
  <si>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</si>
  <si>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</si>
  <si>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</si>
  <si>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</si>
  <si>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</si>
  <si>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</si>
  <si>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</si>
  <si>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</si>
  <si>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</si>
  <si>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</si>
  <si>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</si>
  <si>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</si>
  <si>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</si>
  <si>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</si>
  <si>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</si>
  <si>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</si>
  <si>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</si>
  <si>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</si>
  <si>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</si>
  <si>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</si>
  <si>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</si>
  <si>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</si>
  <si>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05/09/2022-06/01/23</t>
  </si>
  <si>
    <t>05/09/2022-21/10/22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</si>
  <si>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</si>
  <si>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</si>
  <si>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</si>
  <si>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</si>
  <si>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</si>
  <si>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</si>
  <si>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M.C.A. EUGENIO CHÁVEZ ORTIZ</t>
  </si>
  <si>
    <t>L.C.MANUEL DE JESÚS CANO BUSTAMANTE</t>
  </si>
  <si>
    <t>M.C.J.S.OFELIA ENRIQUEZ ORDAZ</t>
  </si>
  <si>
    <t>Avance del temario correspondiente al semestre</t>
  </si>
  <si>
    <t>Actividades en plataforma (captura de pantalla)</t>
  </si>
  <si>
    <t>Hacer entrega del formato de registro de avance de calificaciones parciales al tutorado (Anexo 15), y solicitarle que anote sus resultados</t>
  </si>
  <si>
    <t>Jefe de División de Lic. en Administración</t>
  </si>
  <si>
    <t>Entrega de resultados de la tutoria a los tutorados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</si>
</sst>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0" fillId="0" borderId="0" xfId="0" applyFont="1" applyAlignment="1"/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7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4" fillId="0" borderId="8" xfId="0" applyFont="1" applyBorder="1" applyAlignment="1">
      <alignment horizontal="center" vertical="top" wrapText="1"/>
    </xf>
    <xf numFmtId="0" fontId="7" fillId="0" borderId="8" xfId="0" applyFont="1" applyBorder="1"/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273787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IDENC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6">
          <cell r="D6" t="str">
            <v>LICENCIATURA EN ADMINISTRACIÓN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6.855468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9" t="s">
        <v>20</v>
      </c>
      <c r="C1" s="19"/>
      <c r="D1" s="19"/>
      <c r="E1" s="19"/>
      <c r="F1" s="19"/>
      <c r="G1" s="19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5" t="str">
        <f>[1]Registro!D6</f>
        <v>LICENCIATURA EN ADMINISTRACIÓN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ht="15" x14ac:dyDescent="0.25">
      <c r="A8" s="4" t="s">
        <v>3</v>
      </c>
      <c r="B8" s="23" t="s">
        <v>42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7" t="s">
        <v>23</v>
      </c>
      <c r="G9" s="37"/>
    </row>
    <row r="11" spans="1:7" ht="31.5" customHeight="1" x14ac:dyDescent="0.2">
      <c r="A11" s="4" t="s">
        <v>4</v>
      </c>
      <c r="B11" s="25" t="s">
        <v>39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28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36" t="s">
        <v>29</v>
      </c>
      <c r="B17" s="36"/>
      <c r="C17" s="36"/>
      <c r="D17" s="36"/>
      <c r="E17" s="36"/>
      <c r="F17" s="36"/>
      <c r="G17" s="3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43" t="s">
        <v>6</v>
      </c>
      <c r="B20" s="44"/>
      <c r="C20" s="44"/>
      <c r="D20" s="44"/>
      <c r="E20" s="44"/>
      <c r="F20" s="45"/>
      <c r="G20" s="13" t="s">
        <v>13</v>
      </c>
    </row>
    <row r="21" spans="1:7" s="6" customFormat="1" x14ac:dyDescent="0.2">
      <c r="A21" s="20" t="s">
        <v>40</v>
      </c>
      <c r="B21" s="21"/>
      <c r="C21" s="21"/>
      <c r="D21" s="21"/>
      <c r="E21" s="21"/>
      <c r="F21" s="22"/>
      <c r="G21" s="12">
        <v>44820</v>
      </c>
    </row>
    <row r="22" spans="1:7" s="6" customFormat="1" x14ac:dyDescent="0.2">
      <c r="A22" s="20" t="s">
        <v>41</v>
      </c>
      <c r="B22" s="21"/>
      <c r="C22" s="21"/>
      <c r="D22" s="21"/>
      <c r="E22" s="21"/>
      <c r="F22" s="22"/>
      <c r="G22" s="12">
        <v>44827</v>
      </c>
    </row>
    <row r="23" spans="1:7" s="6" customFormat="1" x14ac:dyDescent="0.2">
      <c r="A23" s="20" t="s">
        <v>30</v>
      </c>
      <c r="B23" s="21"/>
      <c r="C23" s="21"/>
      <c r="D23" s="21"/>
      <c r="E23" s="21"/>
      <c r="F23" s="22"/>
      <c r="G23" s="12" t="s">
        <v>35</v>
      </c>
    </row>
    <row r="24" spans="1:7" s="6" customFormat="1" x14ac:dyDescent="0.2">
      <c r="A24" s="20" t="s">
        <v>31</v>
      </c>
      <c r="B24" s="21"/>
      <c r="C24" s="21"/>
      <c r="D24" s="21"/>
      <c r="E24" s="21"/>
      <c r="F24" s="22"/>
      <c r="G24" s="12" t="s">
        <v>34</v>
      </c>
    </row>
    <row r="25" spans="1:7" s="6" customFormat="1" x14ac:dyDescent="0.2">
      <c r="A25" s="20" t="s">
        <v>32</v>
      </c>
      <c r="B25" s="21"/>
      <c r="C25" s="21"/>
      <c r="D25" s="21"/>
      <c r="E25" s="21"/>
      <c r="F25" s="22"/>
      <c r="G25" s="12" t="s">
        <v>34</v>
      </c>
    </row>
    <row r="26" spans="1:7" s="6" customFormat="1" ht="27.75" customHeight="1" x14ac:dyDescent="0.2">
      <c r="A26" s="30" t="s">
        <v>33</v>
      </c>
      <c r="B26" s="31"/>
      <c r="C26" s="31"/>
      <c r="D26" s="31"/>
      <c r="E26" s="31"/>
      <c r="F26" s="32"/>
      <c r="G26" s="12" t="s">
        <v>34</v>
      </c>
    </row>
    <row r="27" spans="1:7" s="6" customFormat="1" x14ac:dyDescent="0.2">
      <c r="A27" s="20" t="s">
        <v>45</v>
      </c>
      <c r="B27" s="21"/>
      <c r="C27" s="21"/>
      <c r="D27" s="21"/>
      <c r="E27" s="21"/>
      <c r="F27" s="22"/>
      <c r="G27" s="12" t="s">
        <v>34</v>
      </c>
    </row>
    <row r="28" spans="1:7" s="6" customFormat="1" ht="30" customHeight="1" x14ac:dyDescent="0.2">
      <c r="A28" s="30" t="s">
        <v>47</v>
      </c>
      <c r="B28" s="31"/>
      <c r="C28" s="31"/>
      <c r="D28" s="31"/>
      <c r="E28" s="31"/>
      <c r="F28" s="32"/>
      <c r="G28" s="12" t="s">
        <v>34</v>
      </c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20"/>
      <c r="B31" s="21"/>
      <c r="C31" s="21"/>
      <c r="D31" s="21"/>
      <c r="E31" s="21"/>
      <c r="F31" s="22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4"/>
      <c r="B34" s="34"/>
      <c r="C34" s="34"/>
      <c r="D34" s="34"/>
      <c r="E34" s="34"/>
      <c r="F34" s="34"/>
      <c r="G34" s="3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EUGENIO CHÁVEZ ORTIZ</v>
      </c>
      <c r="C37" s="38" t="s">
        <v>43</v>
      </c>
      <c r="D37" s="39"/>
      <c r="E37" s="17"/>
      <c r="F37" s="23" t="s">
        <v>44</v>
      </c>
      <c r="G37" s="24"/>
    </row>
    <row r="38" spans="1:7" ht="28.5" customHeight="1" x14ac:dyDescent="0.25">
      <c r="A38" s="10" t="s">
        <v>15</v>
      </c>
      <c r="C38" s="40" t="s">
        <v>48</v>
      </c>
      <c r="D38" s="41"/>
      <c r="F38" s="42" t="s">
        <v>14</v>
      </c>
      <c r="G38" s="42"/>
    </row>
    <row r="40" spans="1:7" x14ac:dyDescent="0.2">
      <c r="A40" s="33" t="s">
        <v>18</v>
      </c>
      <c r="B40" s="33"/>
      <c r="C40" s="33"/>
      <c r="D40" s="33"/>
      <c r="E40" s="33"/>
      <c r="F40" s="33"/>
      <c r="G40" s="33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31.2851562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7109375" style="1" customWidth="1"/>
    <col min="7" max="16384" width="11.42578125" style="1"/>
  </cols>
  <sheetData>
    <row r="1" spans="1:8" ht="56.25" customHeight="1" x14ac:dyDescent="0.2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35" t="str">
        <f>[1]Registro!D6</f>
        <v>LICENCIATURA EN ADMINISTRACIÓN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9" t="str">
        <f>Registro!B8</f>
        <v>M.C.A. EUGENIO CHÁVEZ ORTIZ</v>
      </c>
      <c r="C8" s="49"/>
      <c r="D8" s="49"/>
      <c r="E8" s="49"/>
      <c r="F8" s="49"/>
      <c r="G8" s="49"/>
      <c r="H8" s="49"/>
    </row>
    <row r="9" spans="1:8" x14ac:dyDescent="0.2">
      <c r="A9" s="4" t="s">
        <v>2</v>
      </c>
      <c r="B9" s="49">
        <v>1</v>
      </c>
      <c r="C9" s="49"/>
      <c r="D9" s="9"/>
      <c r="F9" s="4" t="s">
        <v>11</v>
      </c>
      <c r="G9" s="37" t="str">
        <f>Registro!F9</f>
        <v>SEP 22- ENE 23</v>
      </c>
      <c r="H9" s="37"/>
    </row>
    <row r="11" spans="1:8" ht="31.5" customHeight="1" x14ac:dyDescent="0.2">
      <c r="A11" s="4" t="s">
        <v>4</v>
      </c>
      <c r="B11" s="25" t="str">
        <f>Registro!B11</f>
        <v>TUTORIA Y DIRECCIÓN INDIVIDUALIZADA(Tutoria grupal)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6" t="s">
        <v>28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36" t="str">
        <f>Registro!A17</f>
        <v>1 PAT
3 reportes Individuales
1 lista de alumnos Aprobados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.25" customHeight="1" x14ac:dyDescent="0.2">
      <c r="A21" s="36" t="str">
        <f>Registro!A21</f>
        <v>Se realizó el Encuadre PIT</v>
      </c>
      <c r="B21" s="36"/>
      <c r="C21" s="48" t="s">
        <v>24</v>
      </c>
      <c r="D21" s="48"/>
      <c r="E21" s="48"/>
      <c r="F21" s="47" t="s">
        <v>36</v>
      </c>
      <c r="G21" s="47"/>
      <c r="H21" s="11">
        <v>0.33</v>
      </c>
    </row>
    <row r="22" spans="1:8" s="6" customFormat="1" ht="35.25" customHeight="1" x14ac:dyDescent="0.2">
      <c r="A22" s="36" t="str">
        <f>Registro!A23</f>
        <v>Se dio a conocer los objetivos y beneficios del PAT y de las sesiones individuales y grupales.</v>
      </c>
      <c r="B22" s="36"/>
      <c r="C22" s="48" t="s">
        <v>24</v>
      </c>
      <c r="D22" s="48"/>
      <c r="E22" s="48"/>
      <c r="F22" s="36" t="s">
        <v>37</v>
      </c>
      <c r="G22" s="36"/>
      <c r="H22" s="11">
        <v>0.33</v>
      </c>
    </row>
    <row r="23" spans="1:8" s="6" customFormat="1" ht="35.25" customHeight="1" x14ac:dyDescent="0.2">
      <c r="A23" s="36" t="str">
        <f>Registro!A24</f>
        <v>Dar a conocer los compromisos y responsabilidades del tutor y tutorados.</v>
      </c>
      <c r="B23" s="36"/>
      <c r="C23" s="48" t="s">
        <v>24</v>
      </c>
      <c r="D23" s="48"/>
      <c r="E23" s="48"/>
      <c r="F23" s="36" t="s">
        <v>37</v>
      </c>
      <c r="G23" s="36"/>
      <c r="H23" s="11">
        <v>0.33</v>
      </c>
    </row>
    <row r="24" spans="1:8" s="6" customFormat="1" ht="35.25" customHeight="1" x14ac:dyDescent="0.2">
      <c r="A24" s="36" t="str">
        <f>Registro!A25</f>
        <v>Se realizo el llenado del formato de ficha de identificación del tutorado</v>
      </c>
      <c r="B24" s="36"/>
      <c r="C24" s="48" t="s">
        <v>24</v>
      </c>
      <c r="D24" s="48"/>
      <c r="E24" s="48"/>
      <c r="F24" s="47" t="s">
        <v>38</v>
      </c>
      <c r="G24" s="47"/>
      <c r="H24" s="11">
        <v>0.33</v>
      </c>
    </row>
    <row r="25" spans="1:8" s="6" customFormat="1" ht="35.25" customHeight="1" x14ac:dyDescent="0.2">
      <c r="A25" s="36" t="str">
        <f>Registro!A26</f>
        <v>Hacer entrega del formato de registro para rendimiento académico (Anexo 10), y solicitarle que anote su resultado</v>
      </c>
      <c r="B25" s="36"/>
      <c r="C25" s="48" t="s">
        <v>24</v>
      </c>
      <c r="D25" s="48"/>
      <c r="E25" s="48"/>
      <c r="F25" s="47" t="s">
        <v>38</v>
      </c>
      <c r="G25" s="47"/>
      <c r="H25" s="11">
        <v>0.33</v>
      </c>
    </row>
    <row r="26" spans="1:8" s="6" customFormat="1" ht="35.25" customHeight="1" x14ac:dyDescent="0.2">
      <c r="A26" s="36" t="str">
        <f>Registro!A27</f>
        <v>Avance del temario correspondiente al semestre</v>
      </c>
      <c r="B26" s="36"/>
      <c r="C26" s="48" t="s">
        <v>24</v>
      </c>
      <c r="D26" s="48"/>
      <c r="E26" s="48"/>
      <c r="F26" s="36" t="s">
        <v>46</v>
      </c>
      <c r="G26" s="36"/>
      <c r="H26" s="11">
        <v>0.33</v>
      </c>
    </row>
    <row r="27" spans="1:8" s="6" customFormat="1" ht="35.25" customHeight="1" x14ac:dyDescent="0.2">
      <c r="A27" s="36" t="str">
        <f>Registro!A28</f>
        <v>Hacer entrega del formato de registro de avance de calificaciones parciales al tutorado (Anexo 15), y solicitarle que anote sus resultados</v>
      </c>
      <c r="B27" s="36"/>
      <c r="C27" s="48" t="s">
        <v>24</v>
      </c>
      <c r="D27" s="48"/>
      <c r="E27" s="48"/>
      <c r="F27" s="47" t="s">
        <v>38</v>
      </c>
      <c r="G27" s="47"/>
      <c r="H27" s="11">
        <v>0.33</v>
      </c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Registro!A37</f>
        <v>M.C.A. EUGENIO CHÁVEZ ORTIZ</v>
      </c>
      <c r="C35" s="25" t="str">
        <f>Registro!C37</f>
        <v>L.C.MANUEL DE JESÚS CANO BUSTAMANTE</v>
      </c>
      <c r="D35" s="25"/>
      <c r="E35" s="25"/>
      <c r="G35" s="25" t="str">
        <f>Registro!F37</f>
        <v>M.C.J.S.OFELIA ENRIQUEZ ORDAZ</v>
      </c>
      <c r="H35" s="25"/>
    </row>
    <row r="36" spans="1:8" ht="28.5" customHeight="1" x14ac:dyDescent="0.2">
      <c r="A36" s="10" t="str">
        <f>Registro!A38</f>
        <v>Profesor</v>
      </c>
      <c r="C36" s="46" t="str">
        <f>Registro!C38</f>
        <v>Jefe de División de Lic. en Administración</v>
      </c>
      <c r="D36" s="46"/>
      <c r="E36" s="46"/>
      <c r="G36" s="15" t="s">
        <v>14</v>
      </c>
      <c r="H36" s="15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="154" zoomScaleNormal="154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4.28515625" style="1" customWidth="1"/>
    <col min="7" max="16384" width="11.42578125" style="1"/>
  </cols>
  <sheetData>
    <row r="1" spans="1:8" ht="56.25" customHeight="1" x14ac:dyDescent="0.2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35" t="str">
        <f>Registro!D6</f>
        <v>LICENCIATURA EN ADMINISTRACIÓN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9" t="str">
        <f>Registro!B8</f>
        <v>M.C.A. EUGENIO CHÁVEZ ORTIZ</v>
      </c>
      <c r="C8" s="49"/>
      <c r="D8" s="49"/>
      <c r="E8" s="49"/>
      <c r="F8" s="49"/>
      <c r="G8" s="49"/>
      <c r="H8" s="49"/>
    </row>
    <row r="9" spans="1:8" x14ac:dyDescent="0.2">
      <c r="A9" s="4" t="s">
        <v>2</v>
      </c>
      <c r="B9" s="49">
        <v>2</v>
      </c>
      <c r="C9" s="49"/>
      <c r="D9" s="9"/>
      <c r="F9" s="4" t="s">
        <v>11</v>
      </c>
      <c r="G9" s="37" t="str">
        <f>Registro!F9</f>
        <v>SEP 22- ENE 23</v>
      </c>
      <c r="H9" s="37"/>
    </row>
    <row r="11" spans="1:8" x14ac:dyDescent="0.2">
      <c r="A11" s="4" t="s">
        <v>4</v>
      </c>
      <c r="B11" s="49" t="str">
        <f>Registro!B11</f>
        <v>TUTORIA Y DIRECCIÓN INDIVIDUALIZADA(Tutoria grupal)</v>
      </c>
      <c r="C11" s="49"/>
      <c r="D11" s="49"/>
      <c r="E11" s="49"/>
      <c r="F11" s="49"/>
      <c r="G11" s="49"/>
      <c r="H11" s="4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36" t="str">
        <f>Registro!A17</f>
        <v>1 PAT
3 reportes Individuales
1 lista de alumnos Aprobados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.25" customHeight="1" x14ac:dyDescent="0.2">
      <c r="A21" s="55" t="str">
        <f>'Reporte 1'!$A$23</f>
        <v>Dar a conocer los compromisos y responsabilidades del tutor y tutorados.</v>
      </c>
      <c r="B21" s="56"/>
      <c r="C21" s="48" t="s">
        <v>25</v>
      </c>
      <c r="D21" s="48"/>
      <c r="E21" s="48"/>
      <c r="F21" s="36" t="str">
        <f>'Reporte 1'!$F$23</f>
        <v>Fotografía(evidencia libre)</v>
      </c>
      <c r="G21" s="36"/>
      <c r="H21" s="11">
        <v>0.66</v>
      </c>
    </row>
    <row r="22" spans="1:8" s="6" customFormat="1" ht="35.25" customHeight="1" x14ac:dyDescent="0.2">
      <c r="A22" s="36" t="str">
        <f>Registro!A26</f>
        <v>Hacer entrega del formato de registro para rendimiento académico (Anexo 10), y solicitarle que anote su resultado</v>
      </c>
      <c r="B22" s="36"/>
      <c r="C22" s="48" t="s">
        <v>25</v>
      </c>
      <c r="D22" s="48"/>
      <c r="E22" s="48"/>
      <c r="F22" s="47" t="str">
        <f>'Reporte 1'!F25</f>
        <v>Formato lleno</v>
      </c>
      <c r="G22" s="47"/>
      <c r="H22" s="11">
        <v>0.66</v>
      </c>
    </row>
    <row r="23" spans="1:8" s="6" customFormat="1" ht="35.25" customHeight="1" x14ac:dyDescent="0.2">
      <c r="A23" s="36" t="str">
        <f>Registro!A27</f>
        <v>Avance del temario correspondiente al semestre</v>
      </c>
      <c r="B23" s="36"/>
      <c r="C23" s="48" t="s">
        <v>25</v>
      </c>
      <c r="D23" s="48"/>
      <c r="E23" s="48"/>
      <c r="F23" s="36" t="str">
        <f>'Reporte 1'!F26</f>
        <v>Actividades en plataforma (captura de pantalla)</v>
      </c>
      <c r="G23" s="36"/>
      <c r="H23" s="11">
        <v>0.66</v>
      </c>
    </row>
    <row r="24" spans="1:8" s="6" customFormat="1" ht="35.25" customHeight="1" x14ac:dyDescent="0.2">
      <c r="A24" s="36" t="str">
        <f>Registro!A28</f>
        <v>Hacer entrega del formato de registro de avance de calificaciones parciales al tutorado (Anexo 15), y solicitarle que anote sus resultados</v>
      </c>
      <c r="B24" s="36"/>
      <c r="C24" s="48" t="s">
        <v>25</v>
      </c>
      <c r="D24" s="48"/>
      <c r="E24" s="48"/>
      <c r="F24" s="36" t="str">
        <f>'Reporte 1'!F27</f>
        <v>Formato lleno</v>
      </c>
      <c r="G24" s="36"/>
      <c r="H24" s="11">
        <v>0.66</v>
      </c>
    </row>
    <row r="25" spans="1:8" s="6" customFormat="1" ht="17.25" customHeight="1" x14ac:dyDescent="0.2">
      <c r="A25" s="53"/>
      <c r="B25" s="54"/>
      <c r="C25" s="53"/>
      <c r="D25" s="57"/>
      <c r="E25" s="54"/>
      <c r="F25" s="53"/>
      <c r="G25" s="54"/>
      <c r="H25" s="18"/>
    </row>
    <row r="26" spans="1:8" s="6" customFormat="1" ht="15" customHeight="1" x14ac:dyDescent="0.2">
      <c r="A26" s="53"/>
      <c r="B26" s="54"/>
      <c r="C26" s="53"/>
      <c r="D26" s="57"/>
      <c r="E26" s="54"/>
      <c r="F26" s="53"/>
      <c r="G26" s="54"/>
      <c r="H26" s="18"/>
    </row>
    <row r="27" spans="1:8" s="6" customFormat="1" ht="15.75" customHeight="1" x14ac:dyDescent="0.2">
      <c r="A27" s="53"/>
      <c r="B27" s="54"/>
      <c r="C27" s="53"/>
      <c r="D27" s="57"/>
      <c r="E27" s="54"/>
      <c r="F27" s="53"/>
      <c r="G27" s="54"/>
      <c r="H27" s="18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M.C.A. EUGENIO CHÁVEZ ORTIZ</v>
      </c>
      <c r="C35" s="25" t="str">
        <f>Registro!C37</f>
        <v>L.C.MANUEL DE JESÚS CANO BUSTAMANTE</v>
      </c>
      <c r="D35" s="25"/>
      <c r="E35" s="25"/>
      <c r="G35" s="25" t="str">
        <f>Registro!F37</f>
        <v>M.C.J.S.OFELIA ENRIQUEZ ORDAZ</v>
      </c>
      <c r="H35" s="25"/>
    </row>
    <row r="36" spans="1:8" ht="28.5" customHeight="1" x14ac:dyDescent="0.2">
      <c r="A36" s="10" t="str">
        <f>'Reporte 1'!A36</f>
        <v>Profesor</v>
      </c>
      <c r="C36" s="46" t="str">
        <f>'Reporte 1'!C36:E36</f>
        <v>Jefe de División de Lic. en Administración</v>
      </c>
      <c r="D36" s="46"/>
      <c r="E36" s="46"/>
      <c r="G36" s="15" t="s">
        <v>14</v>
      </c>
      <c r="H36" s="15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F26:G26"/>
    <mergeCell ref="F27:G27"/>
    <mergeCell ref="A26:B26"/>
    <mergeCell ref="A27:B27"/>
    <mergeCell ref="C25:E25"/>
    <mergeCell ref="C26:E26"/>
    <mergeCell ref="C27:E27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F25:G25"/>
    <mergeCell ref="A23:B23"/>
    <mergeCell ref="C23:E23"/>
    <mergeCell ref="F23:G23"/>
    <mergeCell ref="A24:B24"/>
    <mergeCell ref="C24:E24"/>
    <mergeCell ref="F24:G24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="154" zoomScaleNormal="154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0.28515625" style="1" customWidth="1"/>
    <col min="2" max="2" width="9.7109375" style="1" customWidth="1"/>
    <col min="3" max="5" width="6.5703125" style="1" customWidth="1"/>
    <col min="6" max="6" width="22.85546875" style="1" customWidth="1"/>
    <col min="7" max="16384" width="11.42578125" style="1"/>
  </cols>
  <sheetData>
    <row r="1" spans="1:8" ht="56.25" customHeight="1" x14ac:dyDescent="0.2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35" t="str">
        <f>Registro!D6</f>
        <v>LICENCIATURA EN ADMINISTRACIÓN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9" t="str">
        <f>Registro!B8</f>
        <v>M.C.A. EUGENIO CHÁVEZ ORTIZ</v>
      </c>
      <c r="C8" s="49"/>
      <c r="D8" s="49"/>
      <c r="E8" s="49"/>
      <c r="F8" s="49"/>
      <c r="G8" s="49"/>
      <c r="H8" s="49"/>
    </row>
    <row r="9" spans="1:8" x14ac:dyDescent="0.2">
      <c r="A9" s="4" t="s">
        <v>2</v>
      </c>
      <c r="B9" s="49">
        <v>3</v>
      </c>
      <c r="C9" s="49"/>
      <c r="D9" s="9"/>
      <c r="F9" s="4" t="s">
        <v>11</v>
      </c>
      <c r="G9" s="37" t="str">
        <f>Registro!F9</f>
        <v>SEP 22- ENE 23</v>
      </c>
      <c r="H9" s="37"/>
    </row>
    <row r="11" spans="1:8" x14ac:dyDescent="0.2">
      <c r="A11" s="4" t="s">
        <v>4</v>
      </c>
      <c r="B11" s="49" t="s">
        <v>27</v>
      </c>
      <c r="C11" s="49"/>
      <c r="D11" s="49"/>
      <c r="E11" s="49"/>
      <c r="F11" s="49"/>
      <c r="G11" s="49"/>
      <c r="H11" s="4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6" t="str">
        <f>Registro!A17</f>
        <v>1 PAT
3 reportes Individuales
1 lista de alumnos Aprobados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6.75" customHeight="1" x14ac:dyDescent="0.2">
      <c r="A21" s="36" t="str">
        <f>Registro!A26</f>
        <v>Hacer entrega del formato de registro para rendimiento académico (Anexo 10), y solicitarle que anote su resultado</v>
      </c>
      <c r="B21" s="36"/>
      <c r="C21" s="48" t="s">
        <v>26</v>
      </c>
      <c r="D21" s="48"/>
      <c r="E21" s="48"/>
      <c r="F21" s="47" t="str">
        <f>'Reporte 1'!F24</f>
        <v>Formato lleno</v>
      </c>
      <c r="G21" s="47"/>
      <c r="H21" s="11">
        <v>1</v>
      </c>
    </row>
    <row r="22" spans="1:8" s="6" customFormat="1" ht="37.5" customHeight="1" x14ac:dyDescent="0.2">
      <c r="A22" s="36" t="str">
        <f>Registro!A27</f>
        <v>Avance del temario correspondiente al semestre</v>
      </c>
      <c r="B22" s="36"/>
      <c r="C22" s="48" t="s">
        <v>26</v>
      </c>
      <c r="D22" s="48"/>
      <c r="E22" s="48"/>
      <c r="F22" s="36" t="str">
        <f>'Reporte 2'!F23:G23</f>
        <v>Actividades en plataforma (captura de pantalla)</v>
      </c>
      <c r="G22" s="36"/>
      <c r="H22" s="11">
        <v>1</v>
      </c>
    </row>
    <row r="23" spans="1:8" s="6" customFormat="1" ht="37.5" customHeight="1" x14ac:dyDescent="0.2">
      <c r="A23" s="36" t="str">
        <f>Registro!A28</f>
        <v>Hacer entrega del formato de registro de avance de calificaciones parciales al tutorado (Anexo 15), y solicitarle que anote sus resultados</v>
      </c>
      <c r="B23" s="36"/>
      <c r="C23" s="48" t="s">
        <v>26</v>
      </c>
      <c r="D23" s="48"/>
      <c r="E23" s="48"/>
      <c r="F23" s="36" t="str">
        <f>'Reporte 2'!F24:G24</f>
        <v>Formato lleno</v>
      </c>
      <c r="G23" s="36"/>
      <c r="H23" s="11">
        <v>1</v>
      </c>
    </row>
    <row r="24" spans="1:8" s="6" customFormat="1" ht="23.25" customHeight="1" x14ac:dyDescent="0.2">
      <c r="A24" s="36" t="s">
        <v>49</v>
      </c>
      <c r="B24" s="36"/>
      <c r="C24" s="48" t="s">
        <v>26</v>
      </c>
      <c r="D24" s="48"/>
      <c r="E24" s="48"/>
      <c r="F24" s="47" t="str">
        <f>'Reporte 2'!F24:G24</f>
        <v>Formato lleno</v>
      </c>
      <c r="G24" s="47"/>
      <c r="H24" s="11">
        <v>1</v>
      </c>
    </row>
    <row r="25" spans="1:8" s="6" customFormat="1" x14ac:dyDescent="0.2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2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6" t="s">
        <v>10</v>
      </c>
      <c r="B28" s="26"/>
      <c r="C28" s="26"/>
      <c r="D28" s="26"/>
      <c r="E28" s="26"/>
      <c r="F28" s="26"/>
      <c r="G28" s="26"/>
      <c r="H28" s="26"/>
    </row>
    <row r="29" spans="1:8" s="6" customFormat="1" ht="41.25" customHeight="1" x14ac:dyDescent="0.2">
      <c r="A29" s="34"/>
      <c r="B29" s="34"/>
      <c r="C29" s="34"/>
      <c r="D29" s="34"/>
      <c r="E29" s="34"/>
      <c r="F29" s="34"/>
      <c r="G29" s="34"/>
      <c r="H29" s="34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tr">
        <f>'Reporte 2'!A35</f>
        <v>M.C.A. EUGENIO CHÁVEZ ORTIZ</v>
      </c>
      <c r="C31" s="25" t="str">
        <f>Registro!C37</f>
        <v>L.C.MANUEL DE JESÚS CANO BUSTAMANTE</v>
      </c>
      <c r="D31" s="25"/>
      <c r="E31" s="25"/>
      <c r="G31" s="25" t="str">
        <f>Registro!F37</f>
        <v>M.C.J.S.OFELIA ENRIQUEZ ORDAZ</v>
      </c>
      <c r="H31" s="25"/>
    </row>
    <row r="32" spans="1:8" ht="28.5" customHeight="1" x14ac:dyDescent="0.2">
      <c r="A32" s="10" t="str">
        <f>'Reporte 2'!A36</f>
        <v>Profesor</v>
      </c>
      <c r="C32" s="46" t="str">
        <f>'Reporte 2'!C36:E36</f>
        <v>Jefe de División de Lic. en Administración</v>
      </c>
      <c r="D32" s="46"/>
      <c r="E32" s="46"/>
      <c r="G32" s="15" t="s">
        <v>14</v>
      </c>
      <c r="H32" s="15"/>
    </row>
    <row r="34" spans="1:8" ht="24.75" customHeight="1" x14ac:dyDescent="0.2">
      <c r="A34" s="33" t="s">
        <v>19</v>
      </c>
      <c r="B34" s="33"/>
      <c r="C34" s="33"/>
      <c r="D34" s="33"/>
      <c r="E34" s="33"/>
      <c r="F34" s="33"/>
      <c r="G34" s="33"/>
      <c r="H34" s="33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2023-01-18T02:04:50Z</dcterms:modified>
</cp:coreProperties>
</file>