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"/>
    </mc:Choice>
  </mc:AlternateContent>
  <bookViews>
    <workbookView xWindow="0" yWindow="0" windowWidth="18210" windowHeight="700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2" l="1"/>
  <c r="A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E18" i="22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H24" i="22"/>
  <c r="I20" i="22"/>
  <c r="J20" i="22" s="1"/>
  <c r="L16" i="22"/>
  <c r="H16" i="22"/>
  <c r="B37" i="10"/>
  <c r="K28" i="10"/>
  <c r="G28" i="10"/>
  <c r="F28" i="10"/>
  <c r="E28" i="10"/>
  <c r="I16" i="10"/>
  <c r="I15" i="10"/>
  <c r="I14" i="10"/>
  <c r="H27" i="22" l="1"/>
  <c r="L19" i="22"/>
  <c r="H20" i="22"/>
  <c r="I27" i="22"/>
  <c r="J27" i="22" s="1"/>
  <c r="I23" i="22"/>
  <c r="J23" i="22" s="1"/>
  <c r="H15" i="22"/>
  <c r="L23" i="22"/>
  <c r="I14" i="22"/>
  <c r="I17" i="22"/>
  <c r="J17" i="22" s="1"/>
  <c r="H21" i="22"/>
  <c r="I21" i="22"/>
  <c r="J21" i="22" s="1"/>
  <c r="H25" i="22"/>
  <c r="I15" i="22"/>
  <c r="H19" i="22"/>
  <c r="I25" i="22"/>
  <c r="J25" i="22" s="1"/>
  <c r="L14" i="25"/>
  <c r="L15" i="25"/>
  <c r="L16" i="25"/>
  <c r="L21" i="25"/>
  <c r="L22" i="25"/>
  <c r="L23" i="25"/>
  <c r="L24" i="25"/>
  <c r="L25" i="25"/>
  <c r="L26" i="25"/>
  <c r="L27" i="25"/>
  <c r="H14" i="25"/>
  <c r="H15" i="25"/>
  <c r="H16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18" i="22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<sst xmlns="http://schemas.openxmlformats.org/spreadsheetml/2006/main" count="175" uniqueCount="45">
  <si>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</si>
  <si>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</si>
  <si>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</si>
  <si>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</si>
  <si>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</si>
  <si>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</si>
  <si>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</si>
  <si>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</si>
  <si>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</si>
  <si>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</si>
  <si>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</si>
  <si>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</si>
  <si>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</si>
  <si>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</si>
  <si>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</si>
  <si>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</si>
  <si>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</si>
  <si>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</si>
  <si>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</si>
  <si>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</si>
  <si>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</si>
  <si>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</si>
  <si>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</si>
  <si>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</si>
  <si>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</si>
  <si>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</si>
  <si>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</si>
  <si>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</si>
  <si>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</si>
  <si>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</si>
  <si>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</si>
  <si>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</si>
  <si>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</si>
  <si>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</si>
  <si>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502 A</t>
  </si>
  <si>
    <t>IEME</t>
  </si>
  <si>
    <t>Taller de Investigación I</t>
  </si>
  <si>
    <t>Sensores, procesadores y dispositivos regulados.</t>
  </si>
  <si>
    <t>Esteban Domínguez Fiscal</t>
  </si>
  <si>
    <t>PROFESORA</t>
  </si>
  <si>
    <t>502 B</t>
  </si>
  <si>
    <t>702 B</t>
  </si>
  <si>
    <t>JEFE DE CARRERA</t>
  </si>
  <si>
    <t>Sept 2022 -Ene 2023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</si>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</sst>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6" zoomScale="85" zoomScaleNormal="85" zoomScaleSheetLayoutView="100" workbookViewId="0">
      <selection activeCell="I17" sqref="I17: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36</v>
      </c>
      <c r="B14" s="9" t="s">
        <v>44</v>
      </c>
      <c r="C14" s="9" t="s">
        <v>34</v>
      </c>
      <c r="D14" s="9" t="s">
        <v>35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36</v>
      </c>
      <c r="B15" s="9" t="s">
        <v>44</v>
      </c>
      <c r="C15" s="9" t="s">
        <v>40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8" t="s">
        <v>37</v>
      </c>
      <c r="B16" s="9" t="s">
        <v>44</v>
      </c>
      <c r="C16" s="9" t="s">
        <v>41</v>
      </c>
      <c r="D16" s="9" t="s">
        <v>35</v>
      </c>
      <c r="E16" s="9">
        <v>26</v>
      </c>
      <c r="F16" s="9"/>
      <c r="G16" s="9"/>
      <c r="H16" s="10"/>
      <c r="I16" s="9">
        <f t="shared" si="0"/>
        <v>26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/>
      <c r="I28" s="17">
        <f t="shared" si="0"/>
        <v>62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39</v>
      </c>
      <c r="C33" s="26"/>
      <c r="D33" s="26"/>
      <c r="G33" s="27" t="s">
        <v>42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 2022 -Ene 2023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</v>
      </c>
      <c r="B14" s="21" t="e">
        <f>-H18:K260</f>
        <v>#VALUE!</v>
      </c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</v>
      </c>
      <c r="B15" s="9" t="s">
        <v>25</v>
      </c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Sensores, procesadores y dispositivos regulados.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>
        <v>0</v>
      </c>
      <c r="I17" s="9">
        <f t="shared" si="1"/>
        <v>0</v>
      </c>
      <c r="J17" s="10" t="e">
        <f t="shared" ref="J17:J28" si="3">I17/E17</f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si="1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3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 2022 -Ene 2023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 2022 -Ene 2023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7" sqref="A17: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 2022 -Ene 2023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</v>
      </c>
      <c r="B14" s="9"/>
      <c r="C14" s="9" t="str">
        <f>'1'!C14</f>
        <v>502 A</v>
      </c>
      <c r="D14" s="9" t="str">
        <f>'1'!D14</f>
        <v>IEME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'1'!A16</f>
        <v>Sensores, procesadores y dispositivos regulados.</v>
      </c>
      <c r="B15" s="9"/>
      <c r="C15" s="9" t="str">
        <f>'1'!C15</f>
        <v>502 B</v>
      </c>
      <c r="D15" s="9" t="str">
        <f>'1'!D15</f>
        <v>IEME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str">
        <f>'1'!C16</f>
        <v>702 B</v>
      </c>
      <c r="D16" s="9" t="str">
        <f>'1'!D16</f>
        <v>IEME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2022-10-20T04:01:07Z</dcterms:modified>
  <cp:category/>
  <cp:contentStatus/>
</cp:coreProperties>
</file>