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naFrancisca\Desktop\222-AgoDic\ReportesSGI\"/>
    </mc:Choice>
  </mc:AlternateContent>
  <xr:revisionPtr revIDLastSave="0" documentId="13_ncr:1_{97C74746-2325-4CAE-8B1D-5977DFE68A2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2" l="1"/>
  <c r="L15" i="2"/>
  <c r="E15" i="2"/>
  <c r="D15" i="2"/>
  <c r="C15" i="2"/>
  <c r="A15" i="2"/>
  <c r="I19" i="2"/>
  <c r="E18" i="2"/>
  <c r="L18" i="2" s="1"/>
  <c r="D18" i="2"/>
  <c r="C18" i="2"/>
  <c r="A18" i="2"/>
  <c r="E17" i="2"/>
  <c r="I17" i="2" s="1"/>
  <c r="D17" i="2"/>
  <c r="C17" i="2"/>
  <c r="A17" i="2"/>
  <c r="I27" i="4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I28" i="4" s="1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28" i="5" s="1"/>
  <c r="J28" i="5" s="1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L14" i="5" s="1"/>
  <c r="D14" i="5"/>
  <c r="C14" i="5"/>
  <c r="A14" i="5"/>
  <c r="B10" i="5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6" i="2"/>
  <c r="I16" i="2" s="1"/>
  <c r="D16" i="2"/>
  <c r="C16" i="2"/>
  <c r="A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L16" i="2" l="1"/>
  <c r="I14" i="2"/>
  <c r="I28" i="2" s="1"/>
  <c r="L17" i="2"/>
  <c r="I18" i="2"/>
  <c r="E28" i="2"/>
  <c r="L28" i="5"/>
  <c r="L28" i="4"/>
  <c r="L28" i="3"/>
  <c r="I28" i="3"/>
  <c r="L28" i="2"/>
  <c r="I28" i="1"/>
  <c r="H28" i="5"/>
</calcChain>
</file>

<file path=xl/sharedStrings.xml><?xml version="1.0" encoding="utf-8"?>
<sst xmlns="http://schemas.openxmlformats.org/spreadsheetml/2006/main" count="195" uniqueCount="47">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</sst>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7" zoomScale="80" zoomScaleNormal="80" zoomScaleSheetLayoutView="50" workbookViewId="0">
      <selection activeCell="A30" sqref="A30:N30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3" t="s">
        <v>3</v>
      </c>
      <c r="B6" s="23"/>
      <c r="C6" s="23"/>
      <c r="D6" s="23"/>
      <c r="E6" s="44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43</v>
      </c>
      <c r="C8" s="29"/>
      <c r="D8" s="6" t="s">
        <v>6</v>
      </c>
      <c r="E8" s="7">
        <v>4</v>
      </c>
      <c r="F8" s="1"/>
      <c r="G8" s="4" t="s">
        <v>7</v>
      </c>
      <c r="H8" s="7">
        <v>4</v>
      </c>
      <c r="I8" s="41" t="s">
        <v>8</v>
      </c>
      <c r="J8" s="23"/>
      <c r="K8" s="23"/>
      <c r="L8" s="30" t="s">
        <v>45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30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6" t="s">
        <v>35</v>
      </c>
      <c r="C33" s="23"/>
      <c r="D33" s="23"/>
      <c r="E33" s="1"/>
      <c r="F33" s="1"/>
      <c r="G33" s="27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37</v>
      </c>
      <c r="B35" s="23"/>
      <c r="C35" s="8"/>
      <c r="D35" s="1"/>
      <c r="E35" s="31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2" t="str">
        <f>B10</f>
        <v>ANA FRANCISCA LULE RANGEL</v>
      </c>
      <c r="C37" s="23"/>
      <c r="D37" s="23"/>
      <c r="E37" s="21"/>
      <c r="F37" s="21"/>
      <c r="G37" s="24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7" workbookViewId="0">
      <selection activeCell="L21" sqref="L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3" t="s">
        <v>3</v>
      </c>
      <c r="B6" s="23"/>
      <c r="C6" s="23"/>
      <c r="D6" s="23"/>
      <c r="E6" s="44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2</v>
      </c>
      <c r="C8" s="29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1" t="s">
        <v>8</v>
      </c>
      <c r="J8" s="23"/>
      <c r="K8" s="23"/>
      <c r="L8" s="30" t="str">
        <f>'1'!L8</f>
        <v>SEP 22 -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30" t="str">
        <f>'1'!B10</f>
        <v>ANA FRANCISCA LULE RANGEL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 t="s">
        <v>22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37</v>
      </c>
      <c r="G14" s="11"/>
      <c r="H14" s="12"/>
      <c r="I14" s="11">
        <f>(E14-SUM(F14:G14))-K14</f>
        <v>2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'1'!A14</f>
        <v>MATEMÁTICAS DICRETAS</v>
      </c>
      <c r="B15" s="11" t="s">
        <v>46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35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'1'!A16</f>
        <v>LENGUAJES DE INTERFAZ</v>
      </c>
      <c r="B17" s="11" t="s">
        <v>22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>
        <v>21</v>
      </c>
      <c r="G17" s="11"/>
      <c r="H17" s="12"/>
      <c r="I17" s="11">
        <f t="shared" ref="I17:I27" si="2">(E17-SUM(F17:G17))-K17</f>
        <v>3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2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2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2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2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2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2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2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2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2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2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93</v>
      </c>
      <c r="G28" s="17">
        <f>SUM(G14:G27)</f>
        <v>0</v>
      </c>
      <c r="H28" s="18"/>
      <c r="I28" s="17">
        <f>SUM(I14:I27)</f>
        <v>71</v>
      </c>
      <c r="J28" s="18"/>
      <c r="K28" s="17">
        <f>SUM(K14:K27)</f>
        <v>0</v>
      </c>
      <c r="L28" s="18">
        <f t="shared" ref="L28" si="3">K28/E28</f>
        <v>0</v>
      </c>
      <c r="M28" s="45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6" t="s">
        <v>35</v>
      </c>
      <c r="C33" s="23"/>
      <c r="D33" s="23"/>
      <c r="E33" s="1"/>
      <c r="F33" s="1"/>
      <c r="G33" s="27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37</v>
      </c>
      <c r="B35" s="23"/>
      <c r="C35" s="8"/>
      <c r="D35" s="1"/>
      <c r="E35" s="31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2" t="str">
        <f>B10</f>
        <v>ANA FRANCISCA LULE RANGEL</v>
      </c>
      <c r="C37" s="23"/>
      <c r="D37" s="23"/>
      <c r="E37" s="21"/>
      <c r="F37" s="21"/>
      <c r="G37" s="24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4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3" t="s">
        <v>3</v>
      </c>
      <c r="B6" s="23"/>
      <c r="C6" s="23"/>
      <c r="D6" s="23"/>
      <c r="E6" s="44" t="s">
        <v>40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3</v>
      </c>
      <c r="C8" s="29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1" t="s">
        <v>8</v>
      </c>
      <c r="J8" s="23"/>
      <c r="K8" s="23"/>
      <c r="L8" s="30" t="str">
        <f>'1'!L8</f>
        <v>SEP 22 -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30" t="str">
        <f>'1'!B10</f>
        <v>ANA FRANCISCA LULE RANGEL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6" t="s">
        <v>35</v>
      </c>
      <c r="C33" s="23"/>
      <c r="D33" s="23"/>
      <c r="E33" s="1"/>
      <c r="F33" s="1"/>
      <c r="G33" s="27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37</v>
      </c>
      <c r="B35" s="23"/>
      <c r="C35" s="8"/>
      <c r="D35" s="1"/>
      <c r="E35" s="31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2" t="str">
        <f>B10</f>
        <v>ANA FRANCISCA LULE RANGEL</v>
      </c>
      <c r="C37" s="23"/>
      <c r="D37" s="23"/>
      <c r="E37" s="21"/>
      <c r="F37" s="21"/>
      <c r="G37" s="24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5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3" t="s">
        <v>3</v>
      </c>
      <c r="B6" s="23"/>
      <c r="C6" s="23"/>
      <c r="D6" s="23"/>
      <c r="E6" s="44" t="s">
        <v>40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4</v>
      </c>
      <c r="C8" s="29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1" t="s">
        <v>8</v>
      </c>
      <c r="J8" s="23"/>
      <c r="K8" s="23"/>
      <c r="L8" s="30" t="str">
        <f>'1'!L8</f>
        <v>SEP 22 -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30" t="str">
        <f>'1'!B10</f>
        <v>ANA FRANCISCA LULE RANGEL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6" t="s">
        <v>35</v>
      </c>
      <c r="C33" s="23"/>
      <c r="D33" s="23"/>
      <c r="E33" s="1"/>
      <c r="F33" s="1"/>
      <c r="G33" s="27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37</v>
      </c>
      <c r="B35" s="23"/>
      <c r="C35" s="8"/>
      <c r="D35" s="1"/>
      <c r="E35" s="31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2" t="str">
        <f>B10</f>
        <v>ANA FRANCISCA LULE RANGEL</v>
      </c>
      <c r="C37" s="23"/>
      <c r="D37" s="23"/>
      <c r="E37" s="21"/>
      <c r="F37" s="21"/>
      <c r="G37" s="24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3" t="s">
        <v>3</v>
      </c>
      <c r="B6" s="23"/>
      <c r="C6" s="23"/>
      <c r="D6" s="23"/>
      <c r="E6" s="44" t="s">
        <v>40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41</v>
      </c>
      <c r="C8" s="29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1" t="s">
        <v>8</v>
      </c>
      <c r="J8" s="23"/>
      <c r="K8" s="23"/>
      <c r="L8" s="30" t="str">
        <f>'1'!L8</f>
        <v>SEP 22 - ENE 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30" t="str">
        <f>'1'!B10</f>
        <v>ANA FRANCISCA LULE RANGEL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39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>
        <f t="shared" si="0"/>
        <v>0</v>
      </c>
      <c r="I15" s="11">
        <f t="shared" si="1"/>
        <v>41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125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6" t="s">
        <v>35</v>
      </c>
      <c r="C33" s="23"/>
      <c r="D33" s="23"/>
      <c r="E33" s="1"/>
      <c r="F33" s="1"/>
      <c r="G33" s="27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37</v>
      </c>
      <c r="B35" s="23"/>
      <c r="C35" s="8"/>
      <c r="D35" s="1"/>
      <c r="E35" s="31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2" t="str">
        <f>B10</f>
        <v>ANA FRANCISCA LULE RANGEL</v>
      </c>
      <c r="C37" s="23"/>
      <c r="D37" s="23"/>
      <c r="E37" s="21"/>
      <c r="F37" s="21"/>
      <c r="G37" s="24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2022-10-19T20:02:56Z</cp:lastPrinted>
  <dcterms:created xsi:type="dcterms:W3CDTF">2021-11-22T14:45:25Z</dcterms:created>
  <dcterms:modified xsi:type="dcterms:W3CDTF">2022-11-02T22:55:45Z</dcterms:modified>
</cp:coreProperties>
</file>