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"/>
    </mc:Choice>
  </mc:AlternateContent>
  <bookViews>
    <workbookView xWindow="0" yWindow="0" windowWidth="19110" windowHeight="7476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I17" i="22"/>
  <c r="I16" i="22"/>
  <c r="L15" i="22"/>
  <c r="I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<sst xmlns="http://schemas.openxmlformats.org/spreadsheetml/2006/main" count="191" uniqueCount="47">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</sst>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1" zoomScale="94" zoomScaleNormal="94" zoomScaleSheetLayoutView="100" workbookViewId="0">
      <selection activeCell="L22" sqref="L22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4">
      <c r="A10" s="4" t="s">
        <v>8</v>
      </c>
      <c r="B10" s="29" t="s">
        <v>45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8" t="s">
        <v>36</v>
      </c>
      <c r="B14" s="9" t="s">
        <v>21</v>
      </c>
      <c r="C14" s="9" t="s">
        <v>37</v>
      </c>
      <c r="D14" s="9" t="s">
        <v>31</v>
      </c>
      <c r="E14" s="9">
        <v>6</v>
      </c>
      <c r="F14" s="9">
        <v>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0.83</v>
      </c>
    </row>
    <row r="15" spans="1:14" s="11" customFormat="1" x14ac:dyDescent="0.4">
      <c r="A15" s="8" t="s">
        <v>38</v>
      </c>
      <c r="B15" s="9" t="s">
        <v>21</v>
      </c>
      <c r="C15" s="9" t="s">
        <v>39</v>
      </c>
      <c r="D15" s="9" t="s">
        <v>31</v>
      </c>
      <c r="E15" s="9">
        <v>26</v>
      </c>
      <c r="F15" s="9">
        <v>18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49</v>
      </c>
      <c r="N15" s="15">
        <v>0.69</v>
      </c>
    </row>
    <row r="16" spans="1:14" s="11" customFormat="1" x14ac:dyDescent="0.4">
      <c r="A16" s="8" t="s">
        <v>38</v>
      </c>
      <c r="B16" s="9" t="s">
        <v>21</v>
      </c>
      <c r="C16" s="9" t="s">
        <v>40</v>
      </c>
      <c r="D16" s="9" t="s">
        <v>31</v>
      </c>
      <c r="E16" s="9"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8" t="s">
        <v>41</v>
      </c>
      <c r="B17" s="9" t="s">
        <v>21</v>
      </c>
      <c r="C17" s="9" t="s">
        <v>42</v>
      </c>
      <c r="D17" s="9" t="s">
        <v>31</v>
      </c>
      <c r="E17" s="9">
        <v>18</v>
      </c>
      <c r="F17" s="9">
        <v>15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x14ac:dyDescent="0.4">
      <c r="A18" s="8" t="s">
        <v>41</v>
      </c>
      <c r="B18" s="9" t="s">
        <v>21</v>
      </c>
      <c r="C18" s="9" t="s">
        <v>43</v>
      </c>
      <c r="D18" s="9" t="s">
        <v>31</v>
      </c>
      <c r="E18" s="9">
        <v>18</v>
      </c>
      <c r="F18" s="9">
        <v>11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0.61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73</v>
      </c>
      <c r="G28" s="17">
        <f>SUM(G14:G27)</f>
        <v>0</v>
      </c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0.748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">
        <v>44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 t="s">
        <v>46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4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56</v>
      </c>
      <c r="N14" s="15">
        <v>0.67</v>
      </c>
    </row>
    <row r="15" spans="1:14" s="11" customFormat="1" x14ac:dyDescent="0.4">
      <c r="A15" s="9" t="s">
        <v>38</v>
      </c>
      <c r="B15" s="9" t="s">
        <v>46</v>
      </c>
      <c r="C15" s="9" t="s">
        <v>39</v>
      </c>
      <c r="D15" s="9" t="s">
        <v>31</v>
      </c>
      <c r="E15" s="9">
        <v>26</v>
      </c>
      <c r="F15" s="9">
        <v>23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0.81</v>
      </c>
    </row>
    <row r="16" spans="1:14" s="11" customFormat="1" x14ac:dyDescent="0.4">
      <c r="A16" s="9" t="str">
        <f>'1'!A16</f>
        <v>CONTABILIDAD GENERAL</v>
      </c>
      <c r="B16" s="9" t="s">
        <v>46</v>
      </c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25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72</v>
      </c>
      <c r="N16" s="15">
        <v>0.83</v>
      </c>
    </row>
    <row r="17" spans="1:14" s="11" customFormat="1" x14ac:dyDescent="0.4">
      <c r="A17" s="9" t="str">
        <f>'1'!A17</f>
        <v>CONTABILIDAD GERENCIAL</v>
      </c>
      <c r="B17" s="9" t="s">
        <v>46</v>
      </c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16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71</v>
      </c>
      <c r="N17" s="15">
        <v>0.83</v>
      </c>
    </row>
    <row r="18" spans="1:14" s="11" customFormat="1" x14ac:dyDescent="0.4">
      <c r="A18" s="9" t="str">
        <f>'1'!A18</f>
        <v>CONTABILIDAD GERENCIAL</v>
      </c>
      <c r="B18" s="9" t="s">
        <v>46</v>
      </c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15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68</v>
      </c>
      <c r="N18" s="15">
        <v>0.83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83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0.79400000000000004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J28" sqref="J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0.67</v>
      </c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>
        <v>22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63</v>
      </c>
      <c r="N15" s="15">
        <v>0.85</v>
      </c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>
        <v>26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0.9</v>
      </c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75</v>
      </c>
      <c r="N17" s="15">
        <v>0.89</v>
      </c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69</v>
      </c>
      <c r="N18" s="15">
        <v>0.89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87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69.599999999999994</v>
      </c>
      <c r="N28" s="19">
        <f>AVERAGE(N14:N27)</f>
        <v>0.84000000000000008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4">
      <c r="A10" s="4" t="s">
        <v>8</v>
      </c>
      <c r="B10" s="29" t="str">
        <f>'1'!B10</f>
        <v>M.C.A. FRANCISCO TOTO MACHUCHO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4">
      <c r="A32" s="12"/>
    </row>
    <row r="33" spans="1:10" x14ac:dyDescent="0.4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4">
      <c r="B34" s="28"/>
      <c r="C34" s="28"/>
      <c r="D34" s="28"/>
      <c r="G34" s="29"/>
      <c r="H34" s="29"/>
      <c r="I34" s="29"/>
      <c r="J34" s="29"/>
    </row>
    <row r="35" spans="1:10" hidden="1" x14ac:dyDescent="0.4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4"/>
    <row r="37" spans="1:10" ht="45" customHeight="1" x14ac:dyDescent="0.4">
      <c r="B37" s="23" t="str">
        <f>B10</f>
        <v>M.C.A. FRANCISCO TOTO MACHUCHO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2022-12-02T00:22:14Z</dcterms:modified>
  <cp:category/>
  <cp:contentStatus/>
</cp:coreProperties>
</file>