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3 ARCHIVOS EXCEL PROY ESPEC\"/>
    </mc:Choice>
  </mc:AlternateContent>
  <xr:revisionPtr revIDLastSave="0" documentId="13_ncr:1_{85D5162F-AB70-4CE0-9904-BA4F6A84E39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1'!$A$1:$H$45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8" l="1"/>
  <c r="A32" i="7"/>
  <c r="A31" i="7"/>
  <c r="A30" i="7"/>
  <c r="A29" i="7"/>
  <c r="A28" i="7"/>
  <c r="A27" i="7"/>
  <c r="A26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42" i="7"/>
  <c r="C42" i="7"/>
  <c r="C26" i="7"/>
  <c r="A25" i="7"/>
  <c r="A24" i="7"/>
  <c r="A23" i="7"/>
  <c r="A22" i="7"/>
  <c r="A21" i="7"/>
  <c r="A17" i="7"/>
  <c r="A14" i="7"/>
  <c r="B11" i="7"/>
  <c r="G9" i="7"/>
  <c r="B8" i="7"/>
  <c r="A42" i="7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<sst xmlns="http://schemas.openxmlformats.org/spreadsheetml/2006/main" count="179" uniqueCount="80">
  <si>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</si>
  <si>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</si>
  <si>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</si>
  <si>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</si>
  <si>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</si>
  <si>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</si>
  <si>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</si>
  <si>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</si>
  <si>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</si>
  <si>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</si>
  <si>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</si>
  <si>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</si>
  <si>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</si>
  <si>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</si>
  <si>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</si>
  <si>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</si>
  <si>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</si>
  <si>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</si>
  <si>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</si>
  <si>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</si>
  <si>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</si>
  <si>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</si>
  <si>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</si>
  <si>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</si>
  <si>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</si>
  <si>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</si>
  <si>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</si>
  <si>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</si>
  <si>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</si>
  <si>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</si>
  <si>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</si>
  <si>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</si>
  <si>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</si>
  <si>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</si>
  <si>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</si>
  <si>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</si>
  <si>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DRA. VIOLETA ALEJANDRA BASTIÁN LIMA</t>
  </si>
  <si>
    <t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t>
  </si>
  <si>
    <t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t>
  </si>
  <si>
    <t>D. E. TONATIUH SOSME SÁNCHEZ</t>
  </si>
  <si>
    <t>Jefe de División de Ingeniería Departamento de Ciencias Básicas</t>
  </si>
  <si>
    <t>MTRA. OFELIA ENRÍQUEZ ORDAZ</t>
  </si>
  <si>
    <t>INVESTIGACIÓN (EJECUCIÓN DEL PROYECTO DE INVESTIGACIÓN)</t>
  </si>
  <si>
    <t>• Integración de dos alumnas, de la carrera en Ingeniería Ambiental, al Instituto de Ecología (INECOL) con la Dra. María Elizabeth Hernández Alarcón quien tiene como línea de Investigación Ingeniería Ecológica y la biogeoquímica de humedales</t>
  </si>
  <si>
    <t>• Revisión bibliográfica del tema</t>
  </si>
  <si>
    <t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t>
  </si>
  <si>
    <t>• Participación en reuniones con los investigadores involucrados en el proyecto</t>
  </si>
  <si>
    <t>• Participación en reuniones con los actores sociales aledaños a los humedales en estudio</t>
  </si>
  <si>
    <t>• Participación en jornadas de campo en los humedales de estudio</t>
  </si>
  <si>
    <t>• Participación en la jornada de Talleres dirigidas a los vecinos del humedal El tronconal de la ciudad de Xalapa, Veracruz.</t>
  </si>
  <si>
    <t>• Gestión para la autorización de los directores de las escuelas Artículo Tercero Constitucional turno matutino y sabatino; así como de la escuela Secundaria Técnica Industrial 105 para impartir Talleres de Educación Ambiental sobre los humedales de montaña.</t>
  </si>
  <si>
    <t>• Coordinación de logista de talleres en la escuela Artículo Tercero Constitucional turno sabatino.</t>
  </si>
  <si>
    <t>• Elaboración de tres talleres: Suelo, Vegetación y Agua, así como elaboración de prácticas y exposiciones en diapositivas.</t>
  </si>
  <si>
    <t>• Impartición de tres talleres: Suelo, Vegetación y Agua, así como la realización de experimentaciones en cada uno de los talleres en la Escuela Artículo Tercero Constitucional, turno sabatino.</t>
  </si>
  <si>
    <t>• Asesoría teórica para la exposición de tres talleres en la escuela Artículo Tercero Constitucional, turno sabatino.</t>
  </si>
  <si>
    <t>• Elaboración de pláticas sobre la importancia de los humedales a grupos de estudiantes de la técnica 105.</t>
  </si>
  <si>
    <t xml:space="preserve">• Impartición de pláticas sobre la importancia de los humedales a grupos de alumnos de la Técnica 105. </t>
  </si>
  <si>
    <t>• Elaborar informes de proyecto especial para reportar las actividades y avances del proyecto.</t>
  </si>
  <si>
    <t>• Publicar a nivel nacional, los resultados obtenidos en la primera fase del desarrollo del proyecto (Febrero – Junio 2022).</t>
  </si>
  <si>
    <t>05/09/2022-21/10/2022</t>
  </si>
  <si>
    <t>22/10/2022-18/11/2022</t>
  </si>
  <si>
    <t>• Revisar el avance e informe final de residencias profesionales de las dos alumnas residentes de la carrera en Ingeniería Ambiental, durante el ciclo escolar.</t>
  </si>
  <si>
    <t>Carta de presentación al INECOL de cada alumna</t>
  </si>
  <si>
    <t>Redacción de informe final y de artículo</t>
  </si>
  <si>
    <t>Asesorías establecidas en Classroom y fotografías</t>
  </si>
  <si>
    <t>Listas de asistencia, fotografías, correos electrónicos</t>
  </si>
  <si>
    <t>Listas de asistencias y fotografías, orden del día.</t>
  </si>
  <si>
    <t>Fotografías</t>
  </si>
  <si>
    <t>Oficios de asignación y fotografías</t>
  </si>
  <si>
    <t>Capturas de pantalla de presentación del taller</t>
  </si>
  <si>
    <t>Links, archivos electónicos o fotos</t>
  </si>
  <si>
    <t>Fotografías o capturas de pantalla</t>
  </si>
  <si>
    <t xml:space="preserve"> Elaboración de pláticas sobre la importancia de los humedales a grupos de estudiantes de la técnica 105.</t>
  </si>
  <si>
    <t>22/10/22-18/11/22</t>
  </si>
  <si>
    <t xml:space="preserve">Impartición de pláticas sobre la importancia de los humedales a grupos de alumnos de la Técnica 105. </t>
  </si>
  <si>
    <t>Fotografía de diapositiva</t>
  </si>
  <si>
    <t>Oficio de INECOL a Técnica 105</t>
  </si>
  <si>
    <t>Revisar el avance e informe final de residencias profesionales de las dos alumnas residentes de la carrera en Ingeniería Ambiental, durante el ciclo escolar.</t>
  </si>
  <si>
    <t>05/09/22-06/01/23</t>
  </si>
  <si>
    <t>Informe de evaluación de alumnas 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</si>
</sst>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91971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opLeftCell="A18" zoomScale="96" zoomScaleNormal="96" zoomScaleSheetLayoutView="100" workbookViewId="0">
      <selection activeCell="A36" sqref="A36:F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7" t="s">
        <v>35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36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37" t="s">
        <v>42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8" t="s">
        <v>38</v>
      </c>
      <c r="B17" s="28"/>
      <c r="C17" s="28"/>
      <c r="D17" s="28"/>
      <c r="E17" s="28"/>
      <c r="F17" s="28"/>
      <c r="G17" s="2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21" t="s">
        <v>43</v>
      </c>
      <c r="B21" s="22"/>
      <c r="C21" s="22"/>
      <c r="D21" s="22"/>
      <c r="E21" s="22"/>
      <c r="F21" s="23"/>
      <c r="G21" s="11" t="s">
        <v>24</v>
      </c>
    </row>
    <row r="22" spans="1:7" s="5" customFormat="1" x14ac:dyDescent="0.2">
      <c r="A22" s="21" t="s">
        <v>44</v>
      </c>
      <c r="B22" s="22"/>
      <c r="C22" s="22"/>
      <c r="D22" s="22"/>
      <c r="E22" s="22"/>
      <c r="F22" s="23"/>
      <c r="G22" s="11" t="s">
        <v>24</v>
      </c>
    </row>
    <row r="23" spans="1:7" s="5" customFormat="1" x14ac:dyDescent="0.2">
      <c r="A23" s="21" t="s">
        <v>45</v>
      </c>
      <c r="B23" s="22"/>
      <c r="C23" s="22"/>
      <c r="D23" s="22"/>
      <c r="E23" s="22"/>
      <c r="F23" s="23"/>
      <c r="G23" s="11" t="s">
        <v>24</v>
      </c>
    </row>
    <row r="24" spans="1:7" s="5" customFormat="1" x14ac:dyDescent="0.2">
      <c r="A24" s="21" t="s">
        <v>46</v>
      </c>
      <c r="B24" s="22"/>
      <c r="C24" s="22"/>
      <c r="D24" s="22"/>
      <c r="E24" s="22"/>
      <c r="F24" s="23"/>
      <c r="G24" s="11" t="s">
        <v>24</v>
      </c>
    </row>
    <row r="25" spans="1:7" s="5" customFormat="1" x14ac:dyDescent="0.2">
      <c r="A25" s="21" t="s">
        <v>47</v>
      </c>
      <c r="B25" s="22"/>
      <c r="C25" s="22"/>
      <c r="D25" s="22"/>
      <c r="E25" s="22"/>
      <c r="F25" s="23"/>
      <c r="G25" s="11" t="s">
        <v>24</v>
      </c>
    </row>
    <row r="26" spans="1:7" s="5" customFormat="1" x14ac:dyDescent="0.2">
      <c r="A26" s="21" t="s">
        <v>48</v>
      </c>
      <c r="B26" s="22"/>
      <c r="C26" s="22"/>
      <c r="D26" s="22"/>
      <c r="E26" s="22"/>
      <c r="F26" s="23"/>
      <c r="G26" s="11" t="s">
        <v>24</v>
      </c>
    </row>
    <row r="27" spans="1:7" s="5" customFormat="1" x14ac:dyDescent="0.2">
      <c r="A27" s="21" t="s">
        <v>49</v>
      </c>
      <c r="B27" s="22"/>
      <c r="C27" s="22"/>
      <c r="D27" s="22"/>
      <c r="E27" s="22"/>
      <c r="F27" s="23"/>
      <c r="G27" s="11" t="s">
        <v>24</v>
      </c>
    </row>
    <row r="28" spans="1:7" s="5" customFormat="1" x14ac:dyDescent="0.2">
      <c r="A28" s="21" t="s">
        <v>50</v>
      </c>
      <c r="B28" s="22"/>
      <c r="C28" s="22"/>
      <c r="D28" s="22"/>
      <c r="E28" s="22"/>
      <c r="F28" s="23"/>
      <c r="G28" s="11" t="s">
        <v>24</v>
      </c>
    </row>
    <row r="29" spans="1:7" s="5" customFormat="1" x14ac:dyDescent="0.2">
      <c r="A29" s="21" t="s">
        <v>51</v>
      </c>
      <c r="B29" s="22"/>
      <c r="C29" s="22"/>
      <c r="D29" s="22"/>
      <c r="E29" s="22"/>
      <c r="F29" s="23"/>
      <c r="G29" s="11" t="s">
        <v>24</v>
      </c>
    </row>
    <row r="30" spans="1:7" s="5" customFormat="1" x14ac:dyDescent="0.2">
      <c r="A30" s="21" t="s">
        <v>52</v>
      </c>
      <c r="B30" s="22"/>
      <c r="C30" s="22"/>
      <c r="D30" s="22"/>
      <c r="E30" s="22"/>
      <c r="F30" s="23"/>
      <c r="G30" s="11" t="s">
        <v>59</v>
      </c>
    </row>
    <row r="31" spans="1:7" s="5" customFormat="1" x14ac:dyDescent="0.2">
      <c r="A31" s="21" t="s">
        <v>53</v>
      </c>
      <c r="B31" s="22"/>
      <c r="C31" s="22"/>
      <c r="D31" s="22"/>
      <c r="E31" s="22"/>
      <c r="F31" s="23"/>
      <c r="G31" s="11" t="s">
        <v>59</v>
      </c>
    </row>
    <row r="32" spans="1:7" s="5" customFormat="1" x14ac:dyDescent="0.2">
      <c r="A32" s="16" t="s">
        <v>54</v>
      </c>
      <c r="B32" s="17"/>
      <c r="C32" s="17"/>
      <c r="D32" s="17"/>
      <c r="E32" s="17"/>
      <c r="F32" s="18"/>
      <c r="G32" s="11" t="s">
        <v>59</v>
      </c>
    </row>
    <row r="33" spans="1:7" s="5" customFormat="1" x14ac:dyDescent="0.2">
      <c r="A33" s="16" t="s">
        <v>55</v>
      </c>
      <c r="B33" s="17"/>
      <c r="C33" s="17"/>
      <c r="D33" s="17"/>
      <c r="E33" s="17"/>
      <c r="F33" s="18"/>
      <c r="G33" s="19" t="s">
        <v>60</v>
      </c>
    </row>
    <row r="34" spans="1:7" s="5" customFormat="1" x14ac:dyDescent="0.2">
      <c r="A34" s="16" t="s">
        <v>56</v>
      </c>
      <c r="B34" s="17"/>
      <c r="C34" s="17"/>
      <c r="D34" s="17"/>
      <c r="E34" s="17"/>
      <c r="F34" s="18"/>
      <c r="G34" s="19" t="s">
        <v>60</v>
      </c>
    </row>
    <row r="35" spans="1:7" s="5" customFormat="1" x14ac:dyDescent="0.2">
      <c r="A35" s="16" t="s">
        <v>61</v>
      </c>
      <c r="B35" s="17"/>
      <c r="C35" s="17"/>
      <c r="D35" s="17"/>
      <c r="E35" s="17"/>
      <c r="F35" s="18"/>
      <c r="G35" s="11" t="s">
        <v>24</v>
      </c>
    </row>
    <row r="36" spans="1:7" s="5" customFormat="1" x14ac:dyDescent="0.2">
      <c r="A36" s="21" t="s">
        <v>57</v>
      </c>
      <c r="B36" s="22"/>
      <c r="C36" s="22"/>
      <c r="D36" s="22"/>
      <c r="E36" s="22"/>
      <c r="F36" s="23"/>
      <c r="G36" s="11" t="s">
        <v>24</v>
      </c>
    </row>
    <row r="37" spans="1:7" s="5" customFormat="1" x14ac:dyDescent="0.2">
      <c r="A37" s="21" t="s">
        <v>58</v>
      </c>
      <c r="B37" s="22"/>
      <c r="C37" s="22"/>
      <c r="D37" s="22"/>
      <c r="E37" s="22"/>
      <c r="F37" s="23"/>
      <c r="G37" s="11" t="s">
        <v>24</v>
      </c>
    </row>
    <row r="38" spans="1:7" s="5" customFormat="1" x14ac:dyDescent="0.2">
      <c r="A38" s="25" t="s">
        <v>10</v>
      </c>
      <c r="B38" s="25"/>
      <c r="C38" s="25"/>
      <c r="D38" s="25"/>
      <c r="E38" s="25"/>
      <c r="F38" s="25"/>
      <c r="G38" s="25"/>
    </row>
    <row r="39" spans="1:7" s="5" customFormat="1" ht="46.5" customHeight="1" x14ac:dyDescent="0.2">
      <c r="A39" s="26"/>
      <c r="B39" s="26"/>
      <c r="C39" s="26"/>
      <c r="D39" s="26"/>
      <c r="E39" s="26"/>
      <c r="F39" s="26"/>
      <c r="G39" s="26"/>
    </row>
    <row r="40" spans="1:7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DRA. VIOLETA ALEJANDRA BASTIÁN LIMA</v>
      </c>
      <c r="C42" s="30" t="s">
        <v>39</v>
      </c>
      <c r="D42" s="30"/>
      <c r="E42"/>
      <c r="F42" s="30" t="s">
        <v>41</v>
      </c>
      <c r="G42" s="30"/>
    </row>
    <row r="43" spans="1:7" ht="28.5" customHeight="1" x14ac:dyDescent="0.2">
      <c r="A43" s="9" t="s">
        <v>15</v>
      </c>
      <c r="C43" s="31" t="s">
        <v>40</v>
      </c>
      <c r="D43" s="31"/>
      <c r="F43" s="32" t="s">
        <v>14</v>
      </c>
      <c r="G43" s="32"/>
    </row>
    <row r="45" spans="1:7" x14ac:dyDescent="0.2">
      <c r="A45" s="24" t="s">
        <v>18</v>
      </c>
      <c r="B45" s="24"/>
      <c r="C45" s="24"/>
      <c r="D45" s="24"/>
      <c r="E45" s="24"/>
      <c r="F45" s="24"/>
      <c r="G45" s="24"/>
    </row>
  </sheetData>
  <mergeCells count="35">
    <mergeCell ref="A29:F29"/>
    <mergeCell ref="A30:F30"/>
    <mergeCell ref="A24:F24"/>
    <mergeCell ref="A25:F25"/>
    <mergeCell ref="A26:F26"/>
    <mergeCell ref="A27:F27"/>
    <mergeCell ref="A28:F28"/>
    <mergeCell ref="A20:F20"/>
    <mergeCell ref="A21:F21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31:F31"/>
    <mergeCell ref="A36:F36"/>
    <mergeCell ref="A37:F37"/>
    <mergeCell ref="A45:G45"/>
    <mergeCell ref="A38:G38"/>
    <mergeCell ref="A39:G39"/>
    <mergeCell ref="C42:D42"/>
    <mergeCell ref="C43:D43"/>
    <mergeCell ref="F42:G42"/>
    <mergeCell ref="F43:G4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2" zoomScale="106" zoomScaleNormal="106" zoomScaleSheetLayoutView="10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42578125" style="1" customWidth="1"/>
    <col min="6" max="6" width="22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3" t="s">
        <v>35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DRA. VIOLETA ALEJANDRA BASTIÁN LIMA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37" t="str">
        <f>Registro!B11</f>
        <v>INVESTIGACIÓN (EJECUCIÓN DEL PROYECTO DE INVESTIGACIÓN)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8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8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8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28"/>
      <c r="C21" s="41" t="s">
        <v>25</v>
      </c>
      <c r="D21" s="41"/>
      <c r="E21" s="41"/>
      <c r="F21" s="40" t="s">
        <v>62</v>
      </c>
      <c r="G21" s="40"/>
      <c r="H21" s="10">
        <v>1</v>
      </c>
    </row>
    <row r="22" spans="1:8" s="5" customFormat="1" ht="35.25" customHeight="1" x14ac:dyDescent="0.2">
      <c r="A22" s="28" t="str">
        <f>Registro!A22</f>
        <v>• Revisión bibliográfica del tema</v>
      </c>
      <c r="B22" s="28"/>
      <c r="C22" s="41" t="s">
        <v>25</v>
      </c>
      <c r="D22" s="41"/>
      <c r="E22" s="41"/>
      <c r="F22" s="28" t="s">
        <v>63</v>
      </c>
      <c r="G22" s="28"/>
      <c r="H22" s="10">
        <v>0.33</v>
      </c>
    </row>
    <row r="23" spans="1:8" s="5" customFormat="1" ht="35.25" customHeight="1" x14ac:dyDescent="0.2">
      <c r="A23" s="28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28"/>
      <c r="C23" s="41" t="s">
        <v>25</v>
      </c>
      <c r="D23" s="41"/>
      <c r="E23" s="41"/>
      <c r="F23" s="28" t="s">
        <v>64</v>
      </c>
      <c r="G23" s="28"/>
      <c r="H23" s="10">
        <v>0.33</v>
      </c>
    </row>
    <row r="24" spans="1:8" s="5" customFormat="1" ht="35.25" customHeight="1" x14ac:dyDescent="0.2">
      <c r="A24" s="28" t="str">
        <f>Registro!A24</f>
        <v>• Participación en reuniones con los investigadores involucrados en el proyecto</v>
      </c>
      <c r="B24" s="28"/>
      <c r="C24" s="41" t="s">
        <v>25</v>
      </c>
      <c r="D24" s="41"/>
      <c r="E24" s="41"/>
      <c r="F24" s="40" t="s">
        <v>65</v>
      </c>
      <c r="G24" s="40"/>
      <c r="H24" s="10">
        <v>0.33</v>
      </c>
    </row>
    <row r="25" spans="1:8" s="5" customFormat="1" ht="35.25" customHeight="1" x14ac:dyDescent="0.2">
      <c r="A25" s="28" t="str">
        <f>Registro!A25</f>
        <v>• Participación en reuniones con los actores sociales aledaños a los humedales en estudio</v>
      </c>
      <c r="B25" s="28"/>
      <c r="C25" s="41" t="s">
        <v>25</v>
      </c>
      <c r="D25" s="41"/>
      <c r="E25" s="41"/>
      <c r="F25" s="40" t="s">
        <v>66</v>
      </c>
      <c r="G25" s="40"/>
      <c r="H25" s="10">
        <v>0.33</v>
      </c>
    </row>
    <row r="26" spans="1:8" s="5" customFormat="1" ht="35.25" customHeight="1" x14ac:dyDescent="0.2">
      <c r="A26" s="28" t="str">
        <f>Registro!A26</f>
        <v>• Participación en jornadas de campo en los humedales de estudio</v>
      </c>
      <c r="B26" s="28"/>
      <c r="C26" s="41" t="str">
        <f>Registro!G27</f>
        <v>05/09/2022-06/01/2023</v>
      </c>
      <c r="D26" s="41"/>
      <c r="E26" s="41"/>
      <c r="F26" s="28" t="s">
        <v>67</v>
      </c>
      <c r="G26" s="28"/>
      <c r="H26" s="10">
        <v>0.33</v>
      </c>
    </row>
    <row r="27" spans="1:8" s="5" customFormat="1" x14ac:dyDescent="0.2">
      <c r="A27" s="28" t="str">
        <f>Registro!A27</f>
        <v>• Participación en la jornada de Talleres dirigidas a los vecinos del humedal El tronconal de la ciudad de Xalapa, Veracruz.</v>
      </c>
      <c r="B27" s="28"/>
      <c r="C27" s="41" t="s">
        <v>25</v>
      </c>
      <c r="D27" s="41"/>
      <c r="E27" s="41"/>
      <c r="F27" s="40" t="s">
        <v>67</v>
      </c>
      <c r="G27" s="40"/>
      <c r="H27" s="10">
        <v>1</v>
      </c>
    </row>
    <row r="28" spans="1:8" s="5" customFormat="1" x14ac:dyDescent="0.2">
      <c r="A28" s="28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28"/>
      <c r="C28" s="41" t="s">
        <v>25</v>
      </c>
      <c r="D28" s="41"/>
      <c r="E28" s="41"/>
      <c r="F28" s="40" t="s">
        <v>68</v>
      </c>
      <c r="G28" s="40"/>
      <c r="H28" s="10">
        <v>1</v>
      </c>
    </row>
    <row r="29" spans="1:8" s="5" customFormat="1" x14ac:dyDescent="0.2">
      <c r="A29" s="28" t="str">
        <f>Registro!A29</f>
        <v>• Coordinación de logista de talleres en la escuela Artículo Tercero Constitucional turno sabatino.</v>
      </c>
      <c r="B29" s="28"/>
      <c r="C29" s="41" t="s">
        <v>25</v>
      </c>
      <c r="D29" s="41"/>
      <c r="E29" s="41"/>
      <c r="F29" s="40" t="s">
        <v>67</v>
      </c>
      <c r="G29" s="40"/>
      <c r="H29" s="10">
        <v>1</v>
      </c>
    </row>
    <row r="30" spans="1:8" s="5" customFormat="1" x14ac:dyDescent="0.2">
      <c r="A30" s="28" t="str">
        <f>Registro!A30</f>
        <v>• Elaboración de tres talleres: Suelo, Vegetación y Agua, así como elaboración de prácticas y exposiciones en diapositivas.</v>
      </c>
      <c r="B30" s="28"/>
      <c r="C30" s="41" t="s">
        <v>25</v>
      </c>
      <c r="D30" s="41"/>
      <c r="E30" s="41"/>
      <c r="F30" s="40" t="s">
        <v>69</v>
      </c>
      <c r="G30" s="40"/>
      <c r="H30" s="10">
        <v>1</v>
      </c>
    </row>
    <row r="31" spans="1:8" s="5" customFormat="1" x14ac:dyDescent="0.2">
      <c r="A31" s="28" t="str">
        <f>Registro!A31</f>
        <v>• Impartición de tres talleres: Suelo, Vegetación y Agua, así como la realización de experimentaciones en cada uno de los talleres en la Escuela Artículo Tercero Constitucional, turno sabatino.</v>
      </c>
      <c r="B31" s="28"/>
      <c r="C31" s="41" t="s">
        <v>25</v>
      </c>
      <c r="D31" s="41"/>
      <c r="E31" s="41"/>
      <c r="F31" s="40" t="s">
        <v>67</v>
      </c>
      <c r="G31" s="40"/>
      <c r="H31" s="10">
        <v>1</v>
      </c>
    </row>
    <row r="32" spans="1:8" s="5" customFormat="1" ht="12.75" customHeight="1" x14ac:dyDescent="0.2">
      <c r="A32" s="28" t="str">
        <f>Registro!A32</f>
        <v>• Asesoría teórica para la exposición de tres talleres en la escuela Artículo Tercero Constitucional, turno sabatino.</v>
      </c>
      <c r="B32" s="28"/>
      <c r="C32" s="41" t="s">
        <v>25</v>
      </c>
      <c r="D32" s="41"/>
      <c r="E32" s="41"/>
      <c r="F32" s="40" t="s">
        <v>67</v>
      </c>
      <c r="G32" s="40"/>
      <c r="H32" s="10">
        <v>0.33</v>
      </c>
    </row>
    <row r="33" spans="1:8" s="5" customFormat="1" x14ac:dyDescent="0.2">
      <c r="A33" s="28"/>
      <c r="B33" s="28"/>
      <c r="C33" s="41"/>
      <c r="D33" s="41"/>
      <c r="E33" s="41"/>
      <c r="F33" s="40"/>
      <c r="G33" s="40"/>
      <c r="H33" s="10"/>
    </row>
    <row r="34" spans="1:8" s="5" customFormat="1" x14ac:dyDescent="0.2">
      <c r="A34" s="28"/>
      <c r="B34" s="28"/>
      <c r="C34" s="41"/>
      <c r="D34" s="41"/>
      <c r="E34" s="41"/>
      <c r="F34" s="40"/>
      <c r="G34" s="40"/>
      <c r="H34" s="10"/>
    </row>
    <row r="35" spans="1:8" s="5" customFormat="1" x14ac:dyDescent="0.2">
      <c r="A35" s="28"/>
      <c r="B35" s="28"/>
      <c r="C35" s="41"/>
      <c r="D35" s="41"/>
      <c r="E35" s="41"/>
      <c r="F35" s="40"/>
      <c r="G35" s="40"/>
      <c r="H35" s="10"/>
    </row>
    <row r="36" spans="1:8" s="5" customFormat="1" x14ac:dyDescent="0.2">
      <c r="A36" s="28"/>
      <c r="B36" s="28"/>
      <c r="C36" s="41"/>
      <c r="D36" s="41"/>
      <c r="E36" s="41"/>
      <c r="F36" s="40"/>
      <c r="G36" s="40"/>
      <c r="H36" s="10"/>
    </row>
    <row r="37" spans="1:8" s="5" customFormat="1" x14ac:dyDescent="0.2">
      <c r="A37" s="28"/>
      <c r="B37" s="28"/>
      <c r="C37" s="41"/>
      <c r="D37" s="41"/>
      <c r="E37" s="41"/>
      <c r="F37" s="40"/>
      <c r="G37" s="40"/>
      <c r="H37" s="10"/>
    </row>
    <row r="38" spans="1:8" s="5" customFormat="1" x14ac:dyDescent="0.2">
      <c r="A38" s="8"/>
      <c r="B38" s="8"/>
      <c r="C38" s="8"/>
      <c r="D38" s="8"/>
      <c r="E38" s="8"/>
      <c r="F38" s="8"/>
      <c r="G38" s="8"/>
      <c r="H38" s="1"/>
    </row>
    <row r="39" spans="1:8" s="5" customFormat="1" x14ac:dyDescent="0.2">
      <c r="A39" s="25" t="s">
        <v>10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8" s="5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47" t="str">
        <f>B8</f>
        <v>DRA. VIOLETA ALEJANDRA BASTIÁN LIMA</v>
      </c>
      <c r="C42" s="30" t="str">
        <f>Registro!C42</f>
        <v>D. E. TONATIUH SOSME SÁNCHEZ</v>
      </c>
      <c r="D42" s="30"/>
      <c r="E42" s="30"/>
      <c r="G42" s="30" t="str">
        <f>Registro!F42</f>
        <v>MTRA. OFELIA ENRÍQUEZ ORDAZ</v>
      </c>
      <c r="H42" s="30"/>
    </row>
    <row r="43" spans="1:8" ht="28.5" customHeight="1" x14ac:dyDescent="0.2">
      <c r="A43" s="20" t="s">
        <v>15</v>
      </c>
      <c r="C43" s="46" t="s">
        <v>40</v>
      </c>
      <c r="D43" s="46"/>
      <c r="E43" s="46"/>
      <c r="G43" s="14" t="s">
        <v>14</v>
      </c>
      <c r="H43" s="14"/>
    </row>
    <row r="45" spans="1:8" ht="24.75" customHeight="1" x14ac:dyDescent="0.2">
      <c r="A45" s="24" t="s">
        <v>19</v>
      </c>
      <c r="B45" s="24"/>
      <c r="C45" s="24"/>
      <c r="D45" s="24"/>
      <c r="E45" s="24"/>
      <c r="F45" s="24"/>
      <c r="G45" s="24"/>
      <c r="H45" s="24"/>
    </row>
  </sheetData>
  <mergeCells count="74">
    <mergeCell ref="C43:E43"/>
    <mergeCell ref="A45:H45"/>
    <mergeCell ref="G42:H42"/>
    <mergeCell ref="A37:B37"/>
    <mergeCell ref="C37:E37"/>
    <mergeCell ref="F37:G37"/>
    <mergeCell ref="A39:H39"/>
    <mergeCell ref="A40:H40"/>
    <mergeCell ref="C42:E42"/>
    <mergeCell ref="A27:B27"/>
    <mergeCell ref="C27:E27"/>
    <mergeCell ref="F27:G27"/>
    <mergeCell ref="A33:B33"/>
    <mergeCell ref="C33:E33"/>
    <mergeCell ref="F33:G33"/>
    <mergeCell ref="A28:B28"/>
    <mergeCell ref="A29:B29"/>
    <mergeCell ref="A30:B30"/>
    <mergeCell ref="A31:B31"/>
    <mergeCell ref="A32:B32"/>
    <mergeCell ref="F32:G3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0:B20"/>
    <mergeCell ref="C20:E20"/>
    <mergeCell ref="F20:G20"/>
    <mergeCell ref="A22:B22"/>
    <mergeCell ref="C22:E22"/>
    <mergeCell ref="F22:G22"/>
    <mergeCell ref="B1:H1"/>
    <mergeCell ref="A3:H3"/>
    <mergeCell ref="A5:H5"/>
    <mergeCell ref="A6:C6"/>
    <mergeCell ref="D6:F6"/>
    <mergeCell ref="F28:G28"/>
    <mergeCell ref="F29:G29"/>
    <mergeCell ref="F30:G30"/>
    <mergeCell ref="F31:G31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C28:E28"/>
    <mergeCell ref="C29:E29"/>
    <mergeCell ref="C30:E30"/>
    <mergeCell ref="C31:E31"/>
    <mergeCell ref="C32:E32"/>
    <mergeCell ref="F34:G34"/>
    <mergeCell ref="F35:G35"/>
    <mergeCell ref="F36:G36"/>
    <mergeCell ref="A34:B34"/>
    <mergeCell ref="A35:B35"/>
    <mergeCell ref="A36:B36"/>
    <mergeCell ref="C34:E34"/>
    <mergeCell ref="C35:E35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28515625" style="1" customWidth="1"/>
    <col min="6" max="6" width="9.7109375" style="1" customWidth="1"/>
    <col min="7" max="7" width="11.42578125" style="1"/>
    <col min="8" max="8" width="23.140625" style="1" customWidth="1"/>
    <col min="9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DRA. VIOLETA ALEJANDRA BASTIÁN LIMA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30" t="str">
        <f>Registro!B11</f>
        <v>INVESTIGACIÓN (EJECUCIÓN DEL PROYECTO DE INVESTIGACIÓN)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8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8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8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28"/>
      <c r="C21" s="41" t="s">
        <v>33</v>
      </c>
      <c r="D21" s="41"/>
      <c r="E21" s="41"/>
      <c r="F21" s="40" t="s">
        <v>62</v>
      </c>
      <c r="G21" s="40"/>
      <c r="H21" s="10">
        <v>1</v>
      </c>
    </row>
    <row r="22" spans="1:8" s="5" customFormat="1" ht="35.25" customHeight="1" x14ac:dyDescent="0.2">
      <c r="A22" s="28" t="str">
        <f>Registro!A22</f>
        <v>• Revisión bibliográfica del tema</v>
      </c>
      <c r="B22" s="28"/>
      <c r="C22" s="41" t="s">
        <v>33</v>
      </c>
      <c r="D22" s="41"/>
      <c r="E22" s="41"/>
      <c r="F22" s="28" t="s">
        <v>63</v>
      </c>
      <c r="G22" s="28"/>
      <c r="H22" s="10">
        <v>0.66</v>
      </c>
    </row>
    <row r="23" spans="1:8" s="5" customFormat="1" ht="35.25" customHeight="1" x14ac:dyDescent="0.2">
      <c r="A23" s="28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28"/>
      <c r="C23" s="41" t="s">
        <v>33</v>
      </c>
      <c r="D23" s="41"/>
      <c r="E23" s="41"/>
      <c r="F23" s="28" t="s">
        <v>70</v>
      </c>
      <c r="G23" s="28"/>
      <c r="H23" s="10">
        <v>0.66</v>
      </c>
    </row>
    <row r="24" spans="1:8" s="5" customFormat="1" ht="35.25" customHeight="1" x14ac:dyDescent="0.2">
      <c r="A24" s="28" t="str">
        <f>Registro!A24</f>
        <v>• Participación en reuniones con los investigadores involucrados en el proyecto</v>
      </c>
      <c r="B24" s="28"/>
      <c r="C24" s="41" t="s">
        <v>33</v>
      </c>
      <c r="D24" s="41"/>
      <c r="E24" s="41"/>
      <c r="F24" s="40" t="s">
        <v>71</v>
      </c>
      <c r="G24" s="40"/>
      <c r="H24" s="10">
        <v>0.66</v>
      </c>
    </row>
    <row r="25" spans="1:8" s="5" customFormat="1" ht="35.25" customHeight="1" x14ac:dyDescent="0.2">
      <c r="A25" s="28" t="str">
        <f>Registro!A25</f>
        <v>• Participación en reuniones con los actores sociales aledaños a los humedales en estudio</v>
      </c>
      <c r="B25" s="28"/>
      <c r="C25" s="41" t="s">
        <v>33</v>
      </c>
      <c r="D25" s="41"/>
      <c r="E25" s="41"/>
      <c r="F25" s="40" t="s">
        <v>67</v>
      </c>
      <c r="G25" s="40"/>
      <c r="H25" s="10">
        <v>0.66</v>
      </c>
    </row>
    <row r="26" spans="1:8" s="5" customFormat="1" ht="35.25" customHeight="1" x14ac:dyDescent="0.2">
      <c r="A26" s="28" t="str">
        <f>Registro!A26</f>
        <v>• Participación en jornadas de campo en los humedales de estudio</v>
      </c>
      <c r="B26" s="28"/>
      <c r="C26" s="41" t="s">
        <v>33</v>
      </c>
      <c r="D26" s="41"/>
      <c r="E26" s="41"/>
      <c r="F26" s="28" t="s">
        <v>67</v>
      </c>
      <c r="G26" s="28"/>
      <c r="H26" s="10">
        <v>0.66</v>
      </c>
    </row>
    <row r="27" spans="1:8" s="5" customFormat="1" ht="35.25" customHeight="1" x14ac:dyDescent="0.2">
      <c r="A27" s="28" t="str">
        <f>Registro!A27</f>
        <v>• Participación en la jornada de Talleres dirigidas a los vecinos del humedal El tronconal de la ciudad de Xalapa, Veracruz.</v>
      </c>
      <c r="B27" s="28"/>
      <c r="C27" s="41" t="s">
        <v>33</v>
      </c>
      <c r="D27" s="41"/>
      <c r="E27" s="41"/>
      <c r="F27" s="28" t="s">
        <v>67</v>
      </c>
      <c r="G27" s="28"/>
      <c r="H27" s="10">
        <v>0.66</v>
      </c>
    </row>
    <row r="28" spans="1:8" s="5" customFormat="1" ht="38.25" customHeight="1" x14ac:dyDescent="0.2">
      <c r="A28" s="40" t="s">
        <v>72</v>
      </c>
      <c r="B28" s="40"/>
      <c r="C28" s="41" t="s">
        <v>73</v>
      </c>
      <c r="D28" s="41"/>
      <c r="E28" s="41"/>
      <c r="F28" s="52" t="s">
        <v>75</v>
      </c>
      <c r="G28" s="53"/>
      <c r="H28" s="10">
        <v>1</v>
      </c>
    </row>
    <row r="29" spans="1:8" s="5" customFormat="1" x14ac:dyDescent="0.2">
      <c r="A29" s="40" t="s">
        <v>74</v>
      </c>
      <c r="B29" s="40"/>
      <c r="C29" s="49" t="str">
        <f t="shared" ref="C29:E29" si="0">$C$28</f>
        <v>22/10/22-18/11/22</v>
      </c>
      <c r="D29" s="50"/>
      <c r="E29" s="51"/>
      <c r="F29" s="40" t="s">
        <v>76</v>
      </c>
      <c r="G29" s="40"/>
      <c r="H29" s="10">
        <v>0.33</v>
      </c>
    </row>
    <row r="30" spans="1:8" s="5" customFormat="1" x14ac:dyDescent="0.2">
      <c r="A30" s="40" t="s">
        <v>77</v>
      </c>
      <c r="B30" s="40"/>
      <c r="C30" s="41" t="s">
        <v>78</v>
      </c>
      <c r="D30" s="41"/>
      <c r="E30" s="41"/>
      <c r="F30" s="40" t="s">
        <v>79</v>
      </c>
      <c r="G30" s="40"/>
      <c r="H30" s="10">
        <v>0.66</v>
      </c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7" t="str">
        <f>B8</f>
        <v>DRA. VIOLETA ALEJANDRA BASTIÁN LIMA</v>
      </c>
      <c r="C35" s="30" t="str">
        <f>Registro!C42</f>
        <v>D. E. TONATIUH SOSME SÁNCHEZ</v>
      </c>
      <c r="D35" s="30"/>
      <c r="E35" s="30"/>
      <c r="G35" s="30" t="str">
        <f>Registro!F42</f>
        <v>MTRA. OFELIA ENRÍQUEZ ORDAZ</v>
      </c>
      <c r="H35" s="30"/>
    </row>
    <row r="36" spans="1:8" ht="28.5" customHeight="1" x14ac:dyDescent="0.2">
      <c r="A36" s="48" t="s">
        <v>15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9:G29"/>
    <mergeCell ref="A29:B29"/>
    <mergeCell ref="C29:E29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2" zoomScale="95" zoomScaleNormal="210" zoomScaleSheetLayoutView="95" workbookViewId="0">
      <selection activeCell="A35" sqref="A35"/>
    </sheetView>
  </sheetViews>
  <sheetFormatPr baseColWidth="10" defaultColWidth="11.42578125" defaultRowHeight="12.75" x14ac:dyDescent="0.2"/>
  <cols>
    <col min="1" max="1" width="43.710937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1.42578125" style="1"/>
    <col min="8" max="8" width="28.42578125" style="1" customWidth="1"/>
    <col min="9" max="16384" width="11.42578125" style="1"/>
  </cols>
  <sheetData>
    <row r="1" spans="1:8" ht="56.25" customHeight="1" x14ac:dyDescent="0.2">
      <c r="A1" s="6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DRA. VIOLETA ALEJANDRA BASTIÁN LIMA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30" t="str">
        <f>Registro!B11</f>
        <v>INVESTIGACIÓN (EJECUCIÓN DEL PROYECTO DE INVESTIGACIÓN)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8" t="str">
        <f>Registro!A14</f>
        <v xml:space="preserve">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Contribuir en el enriquecimiento del capital cultural, de los habitantes que viven a los alrededores de los humedales urbanos, en temas de conservación y rehabilitación de humedales, mediante talleres de educación ambiental dirigidos al público en general y a los alumnos de instituciones educativas.
Socializar y evaluar la capacidad de los humedales urbanos como sumideros de carbono o fuentes de gases de efecto invernadero.
Implementar y socializar prototipos de humedales construidos a escala mesocosmos para tratar las escorrentías urbanas que llegan a los humedales en Xalapa, Ver.
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8" t="str">
        <f>Registro!A17</f>
        <v>1 informe técnico de la sociabilización mediante talleres de educación ambiental en instituciones educativas para la rehabilitación de humedales urbanos en Xalapa.
Integración de 2 alumnas residentes de ingeniería ambiental al INECOL. 
2 informes de residencias profesionales. 1 Publicación a Nivel Nacional de resultados.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x14ac:dyDescent="0.2">
      <c r="A21" s="40" t="str">
        <f>Registro!A21</f>
        <v>• Integración de dos alumnas, de la carrera en Ingeniería Ambiental, al Instituto de Ecología (INECOL) con la Dra. María Elizabeth Hernández Alarcón quien tiene como línea de Investigación Ingeniería Ecológica y la biogeoquímica de humedales</v>
      </c>
      <c r="B21" s="40"/>
      <c r="C21" s="41" t="s">
        <v>34</v>
      </c>
      <c r="D21" s="41"/>
      <c r="E21" s="41"/>
      <c r="F21" s="40" t="s">
        <v>26</v>
      </c>
      <c r="G21" s="40"/>
      <c r="H21" s="10">
        <v>1</v>
      </c>
    </row>
    <row r="22" spans="1:8" s="5" customFormat="1" x14ac:dyDescent="0.2">
      <c r="A22" s="40" t="str">
        <f>Registro!A22</f>
        <v>• Revisión bibliográfica del tema</v>
      </c>
      <c r="B22" s="40"/>
      <c r="C22" s="41" t="s">
        <v>34</v>
      </c>
      <c r="D22" s="41"/>
      <c r="E22" s="41"/>
      <c r="F22" s="28" t="s">
        <v>27</v>
      </c>
      <c r="G22" s="28"/>
      <c r="H22" s="10">
        <v>1</v>
      </c>
    </row>
    <row r="23" spans="1:8" s="5" customFormat="1" x14ac:dyDescent="0.2">
      <c r="A23" s="40" t="str">
        <f>Registro!A23</f>
        <v>• Asesorar a dos alumnas de la carrera de Ingeniería Ambiental en trabajo de campo, laboratorio y en el desarrollo de diseño de experimentos, quienes fueron aceptadas en el INECOL para realizar residencias profesionales por el convenio específico entre el ITSSAT y el INECOL en el 2021. La C. Mayanin de los Ángeles Uscanga Jauregui desarrolla el tema denominado “Socialización e Implementación de humedales construidos para el tratamiento de escorrentías urbanas” y la C. Bianka Suzeth Alonso Fonseca desarrolla el tema denominado “Socialización y evaluación de los humedales urbanos como sumideros de carbono o fuentes de gases de efecto invernadero”.</v>
      </c>
      <c r="B23" s="40"/>
      <c r="C23" s="41" t="s">
        <v>34</v>
      </c>
      <c r="D23" s="41"/>
      <c r="E23" s="41"/>
      <c r="F23" s="28" t="s">
        <v>28</v>
      </c>
      <c r="G23" s="28"/>
      <c r="H23" s="10">
        <v>1</v>
      </c>
    </row>
    <row r="24" spans="1:8" s="5" customFormat="1" x14ac:dyDescent="0.2">
      <c r="A24" s="40" t="str">
        <f>Registro!A24</f>
        <v>• Participación en reuniones con los investigadores involucrados en el proyecto</v>
      </c>
      <c r="B24" s="40"/>
      <c r="C24" s="41" t="s">
        <v>34</v>
      </c>
      <c r="D24" s="41"/>
      <c r="E24" s="41"/>
      <c r="F24" s="40" t="s">
        <v>29</v>
      </c>
      <c r="G24" s="40"/>
      <c r="H24" s="10">
        <v>1</v>
      </c>
    </row>
    <row r="25" spans="1:8" s="5" customFormat="1" x14ac:dyDescent="0.2">
      <c r="A25" s="40" t="str">
        <f>Registro!A25</f>
        <v>• Participación en reuniones con los actores sociales aledaños a los humedales en estudio</v>
      </c>
      <c r="B25" s="40"/>
      <c r="C25" s="41" t="s">
        <v>34</v>
      </c>
      <c r="D25" s="41"/>
      <c r="E25" s="41"/>
      <c r="F25" s="40" t="s">
        <v>30</v>
      </c>
      <c r="G25" s="40"/>
      <c r="H25" s="10">
        <v>1</v>
      </c>
    </row>
    <row r="26" spans="1:8" s="5" customFormat="1" x14ac:dyDescent="0.2">
      <c r="A26" s="40" t="str">
        <f>Registro!A26</f>
        <v>• Participación en jornadas de campo en los humedales de estudio</v>
      </c>
      <c r="B26" s="40"/>
      <c r="C26" s="41" t="s">
        <v>34</v>
      </c>
      <c r="D26" s="41"/>
      <c r="E26" s="41"/>
      <c r="F26" s="28" t="s">
        <v>31</v>
      </c>
      <c r="G26" s="28"/>
      <c r="H26" s="10">
        <v>1</v>
      </c>
    </row>
    <row r="27" spans="1:8" s="5" customFormat="1" x14ac:dyDescent="0.2">
      <c r="A27" s="40" t="str">
        <f>Registro!A27</f>
        <v>• Participación en la jornada de Talleres dirigidas a los vecinos del humedal El tronconal de la ciudad de Xalapa, Veracruz.</v>
      </c>
      <c r="B27" s="40"/>
      <c r="C27" s="41" t="s">
        <v>34</v>
      </c>
      <c r="D27" s="41"/>
      <c r="E27" s="41"/>
      <c r="F27" s="28" t="s">
        <v>32</v>
      </c>
      <c r="G27" s="28"/>
      <c r="H27" s="10">
        <v>1</v>
      </c>
    </row>
    <row r="28" spans="1:8" s="5" customFormat="1" x14ac:dyDescent="0.2">
      <c r="A28" s="40" t="str">
        <f>Registro!A28</f>
        <v>• Gestión para la autorización de los directores de las escuelas Artículo Tercero Constitucional turno matutino y sabatino; así como de la escuela Secundaria Técnica Industrial 105 para impartir Talleres de Educación Ambiental sobre los humedales de montaña.</v>
      </c>
      <c r="B28" s="40"/>
      <c r="C28" s="41" t="str">
        <f>Registro!G28</f>
        <v>05/09/2022-06/01/2023</v>
      </c>
      <c r="D28" s="41"/>
      <c r="E28" s="41"/>
      <c r="F28" s="40"/>
      <c r="G28" s="40"/>
      <c r="H28" s="10"/>
    </row>
    <row r="29" spans="1:8" s="5" customFormat="1" x14ac:dyDescent="0.2">
      <c r="A29" s="40" t="str">
        <f>Registro!A29</f>
        <v>• Coordinación de logista de talleres en la escuela Artículo Tercero Constitucional turno sabatino.</v>
      </c>
      <c r="B29" s="40"/>
      <c r="C29" s="41" t="str">
        <f>Registro!G29</f>
        <v>05/09/2022-06/01/2023</v>
      </c>
      <c r="D29" s="41"/>
      <c r="E29" s="41"/>
      <c r="F29" s="40"/>
      <c r="G29" s="40"/>
      <c r="H29" s="10"/>
    </row>
    <row r="30" spans="1:8" s="5" customFormat="1" x14ac:dyDescent="0.2">
      <c r="A30" s="40" t="str">
        <f>Registro!A30</f>
        <v>• Elaboración de tres talleres: Suelo, Vegetación y Agua, así como elaboración de prácticas y exposiciones en diapositivas.</v>
      </c>
      <c r="B30" s="40"/>
      <c r="C30" s="41" t="str">
        <f>Registro!G30</f>
        <v>05/09/2022-21/10/2022</v>
      </c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7" t="str">
        <f>B8</f>
        <v>DRA. VIOLETA ALEJANDRA BASTIÁN LIMA</v>
      </c>
      <c r="C35" s="30" t="str">
        <f>Registro!C42</f>
        <v>D. E. TONATIUH SOSME SÁNCHEZ</v>
      </c>
      <c r="D35" s="30"/>
      <c r="E35" s="30"/>
      <c r="G35" s="30" t="str">
        <f>Registro!F42</f>
        <v>MTRA. OFELIA ENRÍQUEZ ORDAZ</v>
      </c>
      <c r="H35" s="30"/>
    </row>
    <row r="36" spans="1:8" ht="28.5" customHeight="1" x14ac:dyDescent="0.2">
      <c r="A36" s="48" t="s">
        <v>15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4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2022-11-14T21:28:04Z</dcterms:modified>
</cp:coreProperties>
</file>