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1er PARCIAL MCPA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10" l="1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6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7" i="22" l="1"/>
  <c r="I17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<sst xmlns="http://schemas.openxmlformats.org/spreadsheetml/2006/main" count="187" uniqueCount="46">
  <si>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</si>
  <si>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</si>
  <si>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</si>
  <si>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</si>
  <si>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</si>
  <si>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</si>
  <si>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</si>
  <si>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</si>
  <si>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</si>
  <si>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</si>
  <si>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</si>
  <si>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</si>
  <si>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</si>
  <si>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</si>
  <si>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</si>
  <si>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</si>
  <si>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</si>
  <si>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</si>
  <si>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</si>
  <si>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</si>
  <si>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</si>
  <si>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</si>
  <si>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</si>
  <si>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</si>
  <si>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</si>
  <si>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</si>
  <si>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</si>
  <si>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</si>
  <si>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</si>
  <si>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</si>
  <si>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</si>
  <si>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</si>
  <si>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SEP 2022- ENE 2023</t>
  </si>
  <si>
    <t>ME. MARTA G. LIMÓN OROZCO</t>
  </si>
  <si>
    <t>MII MA. DE LA CRUZ PORRAS ARIAS</t>
  </si>
  <si>
    <t>Planeción Estratégica</t>
  </si>
  <si>
    <t>701 A</t>
  </si>
  <si>
    <t>Planeación y Diseño de Instalaciones</t>
  </si>
  <si>
    <t>S/E</t>
  </si>
  <si>
    <t>701 B</t>
  </si>
  <si>
    <t>Producción</t>
  </si>
  <si>
    <t>505 A</t>
  </si>
  <si>
    <t>505 B</t>
  </si>
  <si>
    <t>LA</t>
  </si>
  <si>
    <t>IIND</t>
  </si>
  <si>
    <t>ME. MARTA G. LIMÓN 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</si>
</sst>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1" zoomScaleNormal="100" zoomScaleSheetLayoutView="100" workbookViewId="0">
      <selection activeCell="A23" sqref="A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44</v>
      </c>
      <c r="E14" s="9"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0.89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44</v>
      </c>
      <c r="E15" s="9">
        <v>21</v>
      </c>
      <c r="F15" s="9"/>
      <c r="G15" s="9"/>
      <c r="H15" s="10"/>
      <c r="I15" s="9">
        <f t="shared" si="0"/>
        <v>21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8" t="s">
        <v>37</v>
      </c>
      <c r="B16" s="9" t="s">
        <v>38</v>
      </c>
      <c r="C16" s="9" t="s">
        <v>39</v>
      </c>
      <c r="D16" s="9" t="s">
        <v>44</v>
      </c>
      <c r="E16" s="9">
        <v>37</v>
      </c>
      <c r="F16" s="9"/>
      <c r="G16" s="9"/>
      <c r="H16" s="10"/>
      <c r="I16" s="9">
        <f t="shared" si="0"/>
        <v>37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.5" x14ac:dyDescent="0.2">
      <c r="A17" s="8" t="s">
        <v>40</v>
      </c>
      <c r="B17" s="9" t="s">
        <v>21</v>
      </c>
      <c r="C17" s="9" t="s">
        <v>41</v>
      </c>
      <c r="D17" s="9" t="s">
        <v>43</v>
      </c>
      <c r="E17" s="9">
        <v>33</v>
      </c>
      <c r="F17" s="9">
        <v>29</v>
      </c>
      <c r="G17" s="9"/>
      <c r="H17" s="10"/>
      <c r="I17" s="9">
        <f t="shared" si="0"/>
        <v>4</v>
      </c>
      <c r="J17" s="10"/>
      <c r="K17" s="9">
        <v>0</v>
      </c>
      <c r="L17" s="10">
        <f t="shared" si="1"/>
        <v>0</v>
      </c>
      <c r="M17" s="9">
        <v>72</v>
      </c>
      <c r="N17" s="15">
        <v>0.86</v>
      </c>
    </row>
    <row r="18" spans="1:14" s="11" customFormat="1" ht="25.5" x14ac:dyDescent="0.2">
      <c r="A18" s="8" t="s">
        <v>40</v>
      </c>
      <c r="B18" s="9" t="s">
        <v>21</v>
      </c>
      <c r="C18" s="9" t="s">
        <v>42</v>
      </c>
      <c r="D18" s="9" t="s">
        <v>43</v>
      </c>
      <c r="E18" s="9">
        <v>8</v>
      </c>
      <c r="F18" s="9">
        <v>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81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55</v>
      </c>
      <c r="G28" s="17"/>
      <c r="H28" s="18"/>
      <c r="I28" s="17">
        <f t="shared" si="0"/>
        <v>64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>
        <v>2</v>
      </c>
      <c r="C14" s="9" t="str">
        <f>'1'!C14</f>
        <v>701 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0.94</v>
      </c>
    </row>
    <row r="15" spans="1:14" s="11" customFormat="1" ht="25.5" x14ac:dyDescent="0.2">
      <c r="A15" s="9" t="str">
        <f>'1'!A15</f>
        <v>Planeación y Diseño de Instalaciones</v>
      </c>
      <c r="B15" s="9">
        <v>1</v>
      </c>
      <c r="C15" s="9" t="str">
        <f>'1'!C15</f>
        <v>701 A</v>
      </c>
      <c r="D15" s="9" t="str">
        <f>'1'!D15</f>
        <v>IIND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Planeación y Diseño de Instalaciones</v>
      </c>
      <c r="B16" s="9">
        <v>1</v>
      </c>
      <c r="C16" s="9" t="str">
        <f>'1'!C16</f>
        <v>701 B</v>
      </c>
      <c r="D16" s="9" t="str">
        <f>'1'!D16</f>
        <v>IIND</v>
      </c>
      <c r="E16" s="9">
        <f>'1'!E16</f>
        <v>37</v>
      </c>
      <c r="F16" s="9">
        <v>29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85</v>
      </c>
      <c r="N16" s="15">
        <v>0.59</v>
      </c>
    </row>
    <row r="17" spans="1:14" s="11" customFormat="1" ht="25.5" x14ac:dyDescent="0.2">
      <c r="A17" s="9" t="str">
        <f>'1'!A17</f>
        <v>Producción</v>
      </c>
      <c r="B17" s="9">
        <v>2</v>
      </c>
      <c r="C17" s="9" t="str">
        <f>'1'!C17</f>
        <v>505 A</v>
      </c>
      <c r="D17" s="9" t="str">
        <f>'1'!D17</f>
        <v>LA</v>
      </c>
      <c r="E17" s="9">
        <f>'1'!E17</f>
        <v>33</v>
      </c>
      <c r="F17" s="9">
        <v>31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88</v>
      </c>
      <c r="N17" s="15">
        <v>0.81</v>
      </c>
    </row>
    <row r="18" spans="1:14" s="11" customFormat="1" ht="25.5" x14ac:dyDescent="0.2">
      <c r="A18" s="9" t="str">
        <f>'1'!A18</f>
        <v>Producción</v>
      </c>
      <c r="B18" s="9">
        <v>2</v>
      </c>
      <c r="C18" s="9" t="str">
        <f>'1'!C18</f>
        <v>505 B</v>
      </c>
      <c r="D18" s="9" t="str">
        <f>'1'!D18</f>
        <v>LA</v>
      </c>
      <c r="E18" s="9">
        <f>'1'!E18</f>
        <v>8</v>
      </c>
      <c r="F18" s="9">
        <v>6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64</v>
      </c>
      <c r="N18" s="15">
        <v>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103</v>
      </c>
      <c r="G28" s="17"/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80.2</v>
      </c>
      <c r="N28" s="19">
        <f>AVERAGE(N14:N27)</f>
        <v>0.83599999999999997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P34" sqref="P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f>'1'!E14</f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0"/>
        <v>0</v>
      </c>
      <c r="I17" s="9">
        <f t="shared" si="1"/>
        <v>33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 2022- ENE 2023</v>
      </c>
      <c r="M8" s="33"/>
      <c r="N8" s="33"/>
    </row>
    <row r="10" spans="1:14" x14ac:dyDescent="0.2">
      <c r="A10" s="4" t="s">
        <v>8</v>
      </c>
      <c r="B10" s="33" t="str">
        <f>'1'!B10</f>
        <v>MII MA. DE LA CRUZ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Planeción Estratégica</v>
      </c>
      <c r="B14" s="9"/>
      <c r="C14" s="9" t="str">
        <f>'1'!C14</f>
        <v>701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'1'!A15</f>
        <v>Planeación y Diseño de Instalaciones</v>
      </c>
      <c r="B15" s="9"/>
      <c r="C15" s="9" t="str">
        <f>'1'!C15</f>
        <v>701 A</v>
      </c>
      <c r="D15" s="9" t="str">
        <f>'1'!D15</f>
        <v>IIND</v>
      </c>
      <c r="E15" s="9">
        <f>'1'!E15</f>
        <v>21</v>
      </c>
      <c r="F15" s="9"/>
      <c r="G15" s="9"/>
      <c r="H15" s="10">
        <f t="shared" ref="H15:H27" si="3">(F15+G15)/E15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Planeación y Diseño de Instalaciones</v>
      </c>
      <c r="B16" s="9"/>
      <c r="C16" s="9" t="str">
        <f>'1'!C16</f>
        <v>701 B</v>
      </c>
      <c r="D16" s="9" t="str">
        <f>'1'!D16</f>
        <v>IIND</v>
      </c>
      <c r="E16" s="9">
        <f>'1'!E16</f>
        <v>37</v>
      </c>
      <c r="F16" s="9"/>
      <c r="G16" s="9"/>
      <c r="H16" s="10">
        <f t="shared" si="3"/>
        <v>0</v>
      </c>
      <c r="I16" s="9">
        <f t="shared" si="0"/>
        <v>37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.5" x14ac:dyDescent="0.2">
      <c r="A17" s="9" t="str">
        <f>'1'!A17</f>
        <v>Producción</v>
      </c>
      <c r="B17" s="9"/>
      <c r="C17" s="9" t="str">
        <f>'1'!C17</f>
        <v>505 A</v>
      </c>
      <c r="D17" s="9" t="str">
        <f>'1'!D17</f>
        <v>LA</v>
      </c>
      <c r="E17" s="9">
        <f>'1'!E17</f>
        <v>33</v>
      </c>
      <c r="F17" s="9"/>
      <c r="G17" s="9"/>
      <c r="H17" s="10">
        <f t="shared" si="3"/>
        <v>0</v>
      </c>
      <c r="I17" s="9">
        <f t="shared" si="0"/>
        <v>33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.5" x14ac:dyDescent="0.2">
      <c r="A18" s="9" t="str">
        <f>'1'!A18</f>
        <v>Producción</v>
      </c>
      <c r="B18" s="9"/>
      <c r="C18" s="9" t="str">
        <f>'1'!C18</f>
        <v>505 B</v>
      </c>
      <c r="D18" s="9" t="str">
        <f>'1'!D18</f>
        <v>LA</v>
      </c>
      <c r="E18" s="9">
        <f>'1'!E18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 MA. DE LA CRUZ PORRAS ARIAS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</cp:lastModifiedBy>
  <cp:revision/>
  <dcterms:created xsi:type="dcterms:W3CDTF">2021-11-22T14:45:25Z</dcterms:created>
  <dcterms:modified xsi:type="dcterms:W3CDTF">2022-10-28T22:02:02Z</dcterms:modified>
  <cp:category/>
  <cp:contentStatus/>
</cp:coreProperties>
</file>