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4709"/>
  <workbookPr autoCompressPictures="0"/>
  <bookViews>
    <workbookView xWindow="0" yWindow="0" windowWidth="25600" windowHeight="1362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30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/>
  <c r="D6" i="9"/>
  <c r="G35" i="8"/>
  <c r="C35" i="8"/>
  <c r="A30" i="8"/>
  <c r="A28" i="8"/>
  <c r="A27" i="8"/>
  <c r="A26" i="8"/>
  <c r="A25" i="8"/>
  <c r="A24" i="8"/>
  <c r="A23" i="8"/>
  <c r="A22" i="8"/>
  <c r="A17" i="8"/>
  <c r="A14" i="8"/>
  <c r="B11" i="8"/>
  <c r="G9" i="8"/>
  <c r="B8" i="8"/>
  <c r="A36" i="8"/>
  <c r="D6" i="8"/>
  <c r="G35" i="7"/>
  <c r="C35" i="7"/>
  <c r="A30" i="7"/>
  <c r="A29" i="7"/>
  <c r="A28" i="7"/>
  <c r="A27" i="7"/>
  <c r="A26" i="7"/>
  <c r="A25" i="7"/>
  <c r="A24" i="7"/>
  <c r="A23" i="7"/>
  <c r="A22" i="7"/>
  <c r="A17" i="7"/>
  <c r="A14" i="7"/>
  <c r="B11" i="7"/>
  <c r="G9" i="7"/>
  <c r="B8" i="7"/>
  <c r="A36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<sst xmlns="http://schemas.openxmlformats.org/spreadsheetml/2006/main" count="101" uniqueCount="45">
  <si>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</si>
  <si>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</si>
  <si>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</si>
  <si>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</si>
  <si>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</si>
  <si>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</si>
  <si>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</si>
  <si>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</si>
  <si>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</si>
  <si>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</si>
  <si>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</si>
  <si>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</si>
  <si>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</si>
  <si>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</si>
  <si>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</si>
  <si>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</si>
  <si>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</si>
  <si>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</si>
  <si>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</si>
  <si>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</si>
  <si>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</si>
  <si>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</si>
  <si>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</si>
  <si>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</si>
  <si>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</si>
  <si>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17/11/2022-16/01/2023</t>
  </si>
  <si>
    <t>05092022-19102022</t>
  </si>
  <si>
    <t>Nota: no se impartió asesorias extraclase porque no fueron requeridas por los alumnos</t>
  </si>
  <si>
    <t>INGENIERIA EN SISTEMAS COMPUTACIONALES</t>
  </si>
  <si>
    <t>Jefe de División de Ingeniería en Sistemas Computacionales</t>
  </si>
  <si>
    <t>M.C.J.S OFELIA ENRIQUEZ ORDAZ</t>
  </si>
  <si>
    <t>ING.  MA. ELENA MORALES BENITEZ</t>
  </si>
  <si>
    <t>FOTOS</t>
  </si>
  <si>
    <t>CORREO ELECTRONICO</t>
  </si>
  <si>
    <t>TUTORIA Y DIRECCION INDIVIDUALIZADA(ASESORIA DE TESIS)</t>
  </si>
  <si>
    <t>Dirigir y Asesorar las actividades individuales de tesis.</t>
  </si>
  <si>
    <t>SEP 2022 - ENE 23</t>
  </si>
  <si>
    <t>MTI. MARTHA LAURA SEDAS CARDENAS</t>
  </si>
  <si>
    <t>2   TESIS EN PROCESO</t>
  </si>
  <si>
    <t>Asesoria de  tesis profesionales del proyecto IMPLEMENTACION E INSTALACION DE UN REPOSITORIO WEB MULTIMEDIA PARA LAS MATERIAS DE REDES DE ISC. Tesistas: Gustavo eslava Zapot y Hector David Ortiz Mateo.</t>
  </si>
  <si>
    <t>Asesoria de  tesis profesionales del proyecto APLICACIÓN MOVIL PARA LA GESTION DE TAXIS "SERVITAXI". Tesista: ANDRES DE JESUS MUÑOZ GIL.</t>
  </si>
  <si>
    <t>05/09/2022-16/01/2023</t>
  </si>
  <si>
    <t>20/102022-16/11/2022</t>
  </si>
  <si>
    <t>TESIS TERMINADAS</t>
  </si>
  <si>
    <t>TESIS SIN TERMINAR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</si>
</sst>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14" fontId="9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1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39"/>
  <sheetViews>
    <sheetView topLeftCell="A16" zoomScaleSheetLayoutView="100" workbookViewId="0">
      <selection activeCell="G23" sqref="G23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37" t="s">
        <v>21</v>
      </c>
      <c r="C1" s="37"/>
      <c r="D1" s="37"/>
      <c r="E1" s="37"/>
      <c r="F1" s="37"/>
      <c r="G1" s="37"/>
    </row>
    <row r="3" spans="1:7">
      <c r="A3" s="43" t="s">
        <v>23</v>
      </c>
      <c r="B3" s="43"/>
      <c r="C3" s="43"/>
      <c r="D3" s="43"/>
      <c r="E3" s="43"/>
      <c r="F3" s="43"/>
      <c r="G3" s="43"/>
    </row>
    <row r="4" spans="1:7">
      <c r="A4" s="2"/>
      <c r="B4" s="2"/>
      <c r="C4" s="2"/>
      <c r="D4" s="2"/>
      <c r="E4" s="2"/>
    </row>
    <row r="5" spans="1:7">
      <c r="A5" s="43" t="s">
        <v>0</v>
      </c>
      <c r="B5" s="43"/>
      <c r="C5" s="43"/>
      <c r="D5" s="43"/>
      <c r="E5" s="43"/>
      <c r="F5" s="43"/>
      <c r="G5" s="43"/>
    </row>
    <row r="6" spans="1:7" ht="27" customHeight="1">
      <c r="A6" s="44" t="s">
        <v>1</v>
      </c>
      <c r="B6" s="44"/>
      <c r="C6" s="44"/>
      <c r="D6" s="22" t="s">
        <v>28</v>
      </c>
      <c r="E6" s="22"/>
      <c r="F6" s="22"/>
      <c r="G6" s="3"/>
    </row>
    <row r="7" spans="1:7">
      <c r="A7" s="2"/>
      <c r="B7" s="2"/>
      <c r="C7" s="2"/>
      <c r="D7" s="2"/>
      <c r="E7" s="2"/>
    </row>
    <row r="8" spans="1:7">
      <c r="A8" s="4" t="s">
        <v>24</v>
      </c>
      <c r="B8" s="41" t="s">
        <v>37</v>
      </c>
      <c r="C8" s="41"/>
      <c r="D8" s="41"/>
      <c r="E8" s="41"/>
      <c r="F8" s="41"/>
      <c r="G8" s="41"/>
    </row>
    <row r="9" spans="1:7" ht="27.75" customHeight="1">
      <c r="A9"/>
      <c r="B9"/>
      <c r="C9"/>
      <c r="E9" s="4" t="s">
        <v>11</v>
      </c>
      <c r="F9" s="26" t="s">
        <v>36</v>
      </c>
      <c r="G9" s="26"/>
    </row>
    <row r="11" spans="1:7">
      <c r="A11" s="4" t="s">
        <v>4</v>
      </c>
      <c r="B11" s="41" t="s">
        <v>34</v>
      </c>
      <c r="C11" s="41"/>
      <c r="D11" s="41"/>
      <c r="E11" s="41"/>
      <c r="F11" s="41"/>
      <c r="G11" s="41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69.75" customHeight="1">
      <c r="A14" s="42" t="s">
        <v>35</v>
      </c>
      <c r="B14" s="42"/>
      <c r="C14" s="42"/>
      <c r="D14" s="42"/>
      <c r="E14" s="42"/>
      <c r="F14" s="42"/>
      <c r="G14" s="42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20" t="s">
        <v>9</v>
      </c>
      <c r="B16" s="20"/>
      <c r="C16" s="20"/>
      <c r="D16" s="20"/>
      <c r="E16" s="20"/>
      <c r="F16" s="20"/>
      <c r="G16" s="20"/>
    </row>
    <row r="17" spans="1:9" s="6" customFormat="1" ht="36.75" customHeight="1">
      <c r="A17" s="23" t="s">
        <v>38</v>
      </c>
      <c r="B17" s="24"/>
      <c r="C17" s="24"/>
      <c r="D17" s="24"/>
      <c r="E17" s="24"/>
      <c r="F17" s="24"/>
      <c r="G17" s="25"/>
    </row>
    <row r="18" spans="1:9" s="6" customFormat="1">
      <c r="A18" s="7"/>
      <c r="B18" s="7"/>
      <c r="C18" s="7"/>
      <c r="D18" s="7"/>
      <c r="E18" s="7"/>
      <c r="F18" s="7"/>
      <c r="G18" s="7"/>
    </row>
    <row r="19" spans="1:9" s="6" customFormat="1">
      <c r="A19" s="20" t="s">
        <v>18</v>
      </c>
      <c r="B19" s="20"/>
      <c r="C19" s="20"/>
      <c r="D19" s="20"/>
      <c r="E19" s="20"/>
      <c r="F19" s="20"/>
      <c r="G19" s="20"/>
    </row>
    <row r="20" spans="1:9" s="6" customFormat="1" ht="24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9" s="6" customFormat="1" ht="45" customHeight="1">
      <c r="A21" s="34" t="s">
        <v>39</v>
      </c>
      <c r="B21" s="35"/>
      <c r="C21" s="35"/>
      <c r="D21" s="35"/>
      <c r="E21" s="35"/>
      <c r="F21" s="36"/>
      <c r="G21" s="18" t="s">
        <v>41</v>
      </c>
      <c r="H21" s="16"/>
      <c r="I21" s="16"/>
    </row>
    <row r="22" spans="1:9" s="6" customFormat="1" ht="40.5" customHeight="1">
      <c r="A22" s="34" t="s">
        <v>40</v>
      </c>
      <c r="B22" s="35"/>
      <c r="C22" s="35"/>
      <c r="D22" s="35"/>
      <c r="E22" s="35"/>
      <c r="F22" s="36"/>
      <c r="G22" s="18" t="s">
        <v>41</v>
      </c>
    </row>
    <row r="23" spans="1:9" s="6" customFormat="1" ht="30.75" customHeight="1">
      <c r="A23" s="34"/>
      <c r="B23" s="35"/>
      <c r="C23" s="35"/>
      <c r="D23" s="35"/>
      <c r="E23" s="35"/>
      <c r="F23" s="36"/>
      <c r="G23" s="17"/>
    </row>
    <row r="24" spans="1:9" s="6" customFormat="1" ht="51.75" customHeight="1">
      <c r="A24" s="34"/>
      <c r="B24" s="35"/>
      <c r="C24" s="35"/>
      <c r="D24" s="35"/>
      <c r="E24" s="35"/>
      <c r="F24" s="36"/>
      <c r="G24" s="17"/>
    </row>
    <row r="25" spans="1:9" s="6" customFormat="1" ht="48" customHeight="1">
      <c r="A25" s="34"/>
      <c r="B25" s="35"/>
      <c r="C25" s="35"/>
      <c r="D25" s="35"/>
      <c r="E25" s="35"/>
      <c r="F25" s="36"/>
      <c r="G25" s="17"/>
    </row>
    <row r="26" spans="1:9" s="6" customFormat="1" ht="42" customHeight="1">
      <c r="A26" s="34"/>
      <c r="B26" s="35"/>
      <c r="C26" s="35"/>
      <c r="D26" s="35"/>
      <c r="E26" s="35"/>
      <c r="F26" s="36"/>
      <c r="G26" s="17"/>
    </row>
    <row r="27" spans="1:9" s="6" customFormat="1" ht="63" customHeight="1">
      <c r="A27" s="34"/>
      <c r="B27" s="35"/>
      <c r="C27" s="35"/>
      <c r="D27" s="35"/>
      <c r="E27" s="35"/>
      <c r="F27" s="36"/>
      <c r="G27" s="17"/>
    </row>
    <row r="28" spans="1:9" s="6" customFormat="1" ht="27" customHeight="1">
      <c r="A28" s="34"/>
      <c r="B28" s="35"/>
      <c r="C28" s="35"/>
      <c r="D28" s="35"/>
      <c r="E28" s="35"/>
      <c r="F28" s="36"/>
      <c r="G28" s="11"/>
    </row>
    <row r="29" spans="1:9" s="6" customFormat="1" ht="35.25" customHeight="1">
      <c r="A29" s="38"/>
      <c r="B29" s="39"/>
      <c r="C29" s="39"/>
      <c r="D29" s="39"/>
      <c r="E29" s="39"/>
      <c r="F29" s="40"/>
      <c r="G29" s="11"/>
    </row>
    <row r="30" spans="1:9" s="6" customFormat="1">
      <c r="A30" s="38"/>
      <c r="B30" s="39"/>
      <c r="C30" s="39"/>
      <c r="D30" s="39"/>
      <c r="E30" s="39"/>
      <c r="F30" s="40"/>
      <c r="G30" s="11"/>
    </row>
    <row r="31" spans="1:9" s="6" customFormat="1">
      <c r="A31" s="8"/>
      <c r="B31" s="8"/>
      <c r="C31" s="8"/>
      <c r="D31" s="8"/>
      <c r="E31" s="8"/>
      <c r="F31" s="8"/>
      <c r="G31" s="1"/>
    </row>
    <row r="32" spans="1:9" s="6" customFormat="1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>
      <c r="A33" s="21"/>
      <c r="B33" s="21"/>
      <c r="C33" s="21"/>
      <c r="D33" s="21"/>
      <c r="E33" s="21"/>
      <c r="F33" s="21"/>
      <c r="G33" s="21"/>
    </row>
    <row r="34" spans="1:7" s="6" customFormat="1" ht="16.5" customHeight="1">
      <c r="A34" s="1"/>
      <c r="B34" s="1"/>
      <c r="C34" s="1"/>
      <c r="D34" s="1"/>
      <c r="E34" s="1"/>
      <c r="F34" s="1"/>
      <c r="G34" s="1"/>
    </row>
    <row r="36" spans="1:7" ht="54" customHeight="1">
      <c r="A36" s="15" t="str">
        <f>B8</f>
        <v>MTI. MARTHA LAURA SEDAS CARDENAS</v>
      </c>
      <c r="C36" s="27" t="s">
        <v>31</v>
      </c>
      <c r="D36" s="27"/>
      <c r="E36"/>
      <c r="F36" s="29" t="s">
        <v>30</v>
      </c>
      <c r="G36" s="29"/>
    </row>
    <row r="37" spans="1:7" ht="28.5" customHeight="1">
      <c r="A37" s="9" t="s">
        <v>15</v>
      </c>
      <c r="C37" s="28" t="s">
        <v>29</v>
      </c>
      <c r="D37" s="28"/>
      <c r="F37" s="30" t="s">
        <v>14</v>
      </c>
      <c r="G37" s="30"/>
    </row>
    <row r="39" spans="1:7">
      <c r="A39" s="19" t="s">
        <v>19</v>
      </c>
      <c r="B39" s="19"/>
      <c r="C39" s="19"/>
      <c r="D39" s="19"/>
      <c r="E39" s="19"/>
      <c r="F39" s="19"/>
      <c r="G39" s="19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7" zoomScaleSheetLayoutView="100" workbookViewId="0">
      <selection activeCell="H22" sqref="H2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5" t="s">
        <v>22</v>
      </c>
      <c r="C1" s="45"/>
      <c r="D1" s="45"/>
      <c r="E1" s="45"/>
      <c r="F1" s="45"/>
      <c r="G1" s="45"/>
      <c r="H1" s="45"/>
    </row>
    <row r="3" spans="1:8">
      <c r="A3" s="43" t="s">
        <v>23</v>
      </c>
      <c r="B3" s="43"/>
      <c r="C3" s="43"/>
      <c r="D3" s="43"/>
      <c r="E3" s="43"/>
      <c r="F3" s="43"/>
      <c r="G3" s="43"/>
      <c r="H3" s="43"/>
    </row>
    <row r="4" spans="1:8">
      <c r="A4" s="2"/>
      <c r="B4" s="2"/>
      <c r="C4" s="2"/>
      <c r="D4" s="2"/>
      <c r="E4" s="2"/>
      <c r="F4" s="2"/>
    </row>
    <row r="5" spans="1:8">
      <c r="A5" s="43" t="s">
        <v>0</v>
      </c>
      <c r="B5" s="43"/>
      <c r="C5" s="43"/>
      <c r="D5" s="43"/>
      <c r="E5" s="43"/>
      <c r="F5" s="43"/>
      <c r="G5" s="43"/>
      <c r="H5" s="43"/>
    </row>
    <row r="6" spans="1:8">
      <c r="A6" s="44" t="s">
        <v>1</v>
      </c>
      <c r="B6" s="44"/>
      <c r="C6" s="44"/>
      <c r="D6" s="46" t="str">
        <f>Registro!D6</f>
        <v>INGENIERIA EN SISTEMAS COMPUTACIONALES</v>
      </c>
      <c r="E6" s="46"/>
      <c r="F6" s="46"/>
      <c r="H6" s="3"/>
    </row>
    <row r="7" spans="1:8">
      <c r="A7" s="2"/>
      <c r="B7" s="2"/>
      <c r="C7" s="2"/>
    </row>
    <row r="8" spans="1:8">
      <c r="A8" s="4" t="s">
        <v>3</v>
      </c>
      <c r="B8" s="41" t="str">
        <f>Registro!B8</f>
        <v>MTI. MARTHA LAURA SEDAS CARDENAS</v>
      </c>
      <c r="C8" s="41"/>
      <c r="D8" s="41"/>
      <c r="E8" s="41"/>
      <c r="F8" s="41"/>
      <c r="G8" s="41"/>
      <c r="H8" s="41"/>
    </row>
    <row r="9" spans="1:8" ht="27" customHeight="1">
      <c r="A9" s="4" t="s">
        <v>2</v>
      </c>
      <c r="B9" s="41">
        <v>1</v>
      </c>
      <c r="C9" s="41"/>
      <c r="D9" s="8"/>
      <c r="F9" s="4" t="s">
        <v>11</v>
      </c>
      <c r="G9" s="26" t="str">
        <f>Registro!F9</f>
        <v>SEP 2022 - ENE 23</v>
      </c>
      <c r="H9" s="26"/>
    </row>
    <row r="11" spans="1:8">
      <c r="A11" s="4" t="s">
        <v>4</v>
      </c>
      <c r="B11" s="41" t="str">
        <f>Registro!B11</f>
        <v>TUTORIA Y DIRECCION INDIVIDUALIZADA(ASESORIA DE TESIS)</v>
      </c>
      <c r="C11" s="41"/>
      <c r="D11" s="41"/>
      <c r="E11" s="41"/>
      <c r="F11" s="41"/>
      <c r="G11" s="41"/>
      <c r="H11" s="41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66" customHeight="1">
      <c r="A14" s="42" t="str">
        <f>Registro!A14</f>
        <v>Dirigir y Asesorar las actividades individuales de tesis.</v>
      </c>
      <c r="B14" s="42"/>
      <c r="C14" s="42"/>
      <c r="D14" s="42"/>
      <c r="E14" s="42"/>
      <c r="F14" s="42"/>
      <c r="G14" s="42"/>
      <c r="H14" s="42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>
      <c r="A17" s="42" t="str">
        <f>Registro!A17</f>
        <v>2   TESIS EN PROCESO</v>
      </c>
      <c r="B17" s="42"/>
      <c r="C17" s="42"/>
      <c r="D17" s="42"/>
      <c r="E17" s="42"/>
      <c r="F17" s="42"/>
      <c r="G17" s="42"/>
      <c r="H17" s="42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6" customFormat="1" ht="138.75" customHeight="1">
      <c r="A21" s="47" t="str">
        <f>Registro!A21</f>
        <v>Asesoria de  tesis profesionales del proyecto IMPLEMENTACION E INSTALACION DE UN REPOSITORIO WEB MULTIMEDIA PARA LAS MATERIAS DE REDES DE ISC. Tesistas: Gustavo eslava Zapot y Hector David Ortiz Mateo.</v>
      </c>
      <c r="B21" s="47"/>
      <c r="C21" s="48" t="s">
        <v>26</v>
      </c>
      <c r="D21" s="49"/>
      <c r="E21" s="50"/>
      <c r="F21" s="42" t="s">
        <v>32</v>
      </c>
      <c r="G21" s="42"/>
      <c r="H21" s="10">
        <v>0.33</v>
      </c>
    </row>
    <row r="22" spans="1:8" s="6" customFormat="1" ht="87" customHeight="1">
      <c r="A22" s="47" t="str">
        <f>Registro!A22</f>
        <v>Asesoria de  tesis profesionales del proyecto APLICACIÓN MOVIL PARA LA GESTION DE TAXIS "SERVITAXI". Tesista: ANDRES DE JESUS MUÑOZ GIL.</v>
      </c>
      <c r="B22" s="47"/>
      <c r="C22" s="48" t="s">
        <v>26</v>
      </c>
      <c r="D22" s="49"/>
      <c r="E22" s="50"/>
      <c r="F22" s="42" t="s">
        <v>32</v>
      </c>
      <c r="G22" s="42"/>
      <c r="H22" s="10">
        <v>0.33</v>
      </c>
    </row>
    <row r="23" spans="1:8" s="6" customFormat="1" ht="76.5" customHeight="1">
      <c r="A23" s="47">
        <f>Registro!A23</f>
        <v>0</v>
      </c>
      <c r="B23" s="47"/>
      <c r="C23" s="48"/>
      <c r="D23" s="49"/>
      <c r="E23" s="50"/>
      <c r="F23" s="42"/>
      <c r="G23" s="42"/>
      <c r="H23" s="10"/>
    </row>
    <row r="24" spans="1:8" s="6" customFormat="1" ht="58.5" customHeight="1">
      <c r="A24" s="47">
        <f>Registro!A24</f>
        <v>0</v>
      </c>
      <c r="B24" s="47"/>
      <c r="C24" s="48"/>
      <c r="D24" s="49"/>
      <c r="E24" s="50"/>
      <c r="F24" s="53"/>
      <c r="G24" s="53"/>
      <c r="H24" s="10"/>
    </row>
    <row r="25" spans="1:8" s="6" customFormat="1" ht="115.5" customHeight="1">
      <c r="A25" s="47">
        <f>Registro!A25</f>
        <v>0</v>
      </c>
      <c r="B25" s="47"/>
      <c r="C25" s="48"/>
      <c r="D25" s="49"/>
      <c r="E25" s="50"/>
      <c r="F25" s="42"/>
      <c r="G25" s="42"/>
      <c r="H25" s="10"/>
    </row>
    <row r="26" spans="1:8" s="6" customFormat="1" ht="102.75" customHeight="1">
      <c r="A26" s="47">
        <f>Registro!A26</f>
        <v>0</v>
      </c>
      <c r="B26" s="47"/>
      <c r="C26" s="48"/>
      <c r="D26" s="49"/>
      <c r="E26" s="50"/>
      <c r="F26" s="53"/>
      <c r="G26" s="53"/>
      <c r="H26" s="10"/>
    </row>
    <row r="27" spans="1:8" s="6" customFormat="1" ht="103.5" customHeight="1">
      <c r="A27" s="47">
        <f>Registro!A27</f>
        <v>0</v>
      </c>
      <c r="B27" s="47"/>
      <c r="C27" s="48" t="s">
        <v>26</v>
      </c>
      <c r="D27" s="49"/>
      <c r="E27" s="50"/>
      <c r="F27" s="42" t="s">
        <v>33</v>
      </c>
      <c r="G27" s="42"/>
      <c r="H27" s="10">
        <v>0.33</v>
      </c>
    </row>
    <row r="28" spans="1:8" s="6" customFormat="1">
      <c r="A28" s="53">
        <f>Registro!A29</f>
        <v>0</v>
      </c>
      <c r="B28" s="53"/>
      <c r="C28" s="54"/>
      <c r="D28" s="54"/>
      <c r="E28" s="54"/>
      <c r="F28" s="53"/>
      <c r="G28" s="53"/>
      <c r="H28" s="10"/>
    </row>
    <row r="29" spans="1:8" s="6" customFormat="1">
      <c r="A29" s="53" t="e">
        <f>Registro!#REF!</f>
        <v>#REF!</v>
      </c>
      <c r="B29" s="53"/>
      <c r="C29" s="54"/>
      <c r="D29" s="54"/>
      <c r="E29" s="54"/>
      <c r="F29" s="53"/>
      <c r="G29" s="53"/>
      <c r="H29" s="10"/>
    </row>
    <row r="30" spans="1:8" s="6" customFormat="1">
      <c r="A30" s="53">
        <f>Registro!A30</f>
        <v>0</v>
      </c>
      <c r="B30" s="53"/>
      <c r="C30" s="54"/>
      <c r="D30" s="54"/>
      <c r="E30" s="54"/>
      <c r="F30" s="53"/>
      <c r="G30" s="53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41" t="str">
        <f>Registro!C36</f>
        <v>ING.  MA. ELENA MORALES BENITEZ</v>
      </c>
      <c r="D35" s="41"/>
      <c r="E35" s="41"/>
      <c r="G35" s="41" t="str">
        <f>Registro!F36</f>
        <v>M.C.J.S OFELIA ENRIQUEZ ORDAZ</v>
      </c>
      <c r="H35" s="41"/>
    </row>
    <row r="36" spans="1:8" ht="28.5" customHeight="1">
      <c r="A36" s="9" t="str">
        <f>B8</f>
        <v>MTI. MARTHA LAURA SEDAS CARDENAS</v>
      </c>
      <c r="C36" s="55" t="s">
        <v>16</v>
      </c>
      <c r="D36" s="55"/>
      <c r="E36" s="55"/>
      <c r="G36" s="14" t="s">
        <v>14</v>
      </c>
      <c r="H36" s="14"/>
    </row>
    <row r="38" spans="1:8" ht="24.75" customHeight="1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20" zoomScaleSheetLayoutView="100" workbookViewId="0">
      <selection activeCell="A29" sqref="A29:B29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5" t="s">
        <v>22</v>
      </c>
      <c r="C1" s="45"/>
      <c r="D1" s="45"/>
      <c r="E1" s="45"/>
      <c r="F1" s="45"/>
      <c r="G1" s="45"/>
      <c r="H1" s="45"/>
    </row>
    <row r="3" spans="1:8">
      <c r="A3" s="43" t="s">
        <v>23</v>
      </c>
      <c r="B3" s="43"/>
      <c r="C3" s="43"/>
      <c r="D3" s="43"/>
      <c r="E3" s="43"/>
      <c r="F3" s="43"/>
      <c r="G3" s="43"/>
      <c r="H3" s="43"/>
    </row>
    <row r="4" spans="1:8">
      <c r="A4" s="2"/>
      <c r="B4" s="2"/>
      <c r="C4" s="2"/>
      <c r="D4" s="2"/>
      <c r="E4" s="2"/>
      <c r="F4" s="2"/>
    </row>
    <row r="5" spans="1:8">
      <c r="A5" s="43" t="s">
        <v>0</v>
      </c>
      <c r="B5" s="43"/>
      <c r="C5" s="43"/>
      <c r="D5" s="43"/>
      <c r="E5" s="43"/>
      <c r="F5" s="43"/>
      <c r="G5" s="43"/>
      <c r="H5" s="43"/>
    </row>
    <row r="6" spans="1:8">
      <c r="A6" s="44" t="s">
        <v>1</v>
      </c>
      <c r="B6" s="44"/>
      <c r="C6" s="44"/>
      <c r="D6" s="46" t="str">
        <f>Registro!D6</f>
        <v>INGENIERIA EN SISTEMAS COMPUTACIONALES</v>
      </c>
      <c r="E6" s="46"/>
      <c r="F6" s="46"/>
      <c r="H6" s="3"/>
    </row>
    <row r="7" spans="1:8">
      <c r="A7" s="2"/>
      <c r="B7" s="2"/>
      <c r="C7" s="2"/>
    </row>
    <row r="8" spans="1:8">
      <c r="A8" s="4" t="s">
        <v>3</v>
      </c>
      <c r="B8" s="41" t="str">
        <f>Registro!B8</f>
        <v>MTI. MARTHA LAURA SEDAS CARDENAS</v>
      </c>
      <c r="C8" s="41"/>
      <c r="D8" s="41"/>
      <c r="E8" s="41"/>
      <c r="F8" s="41"/>
      <c r="G8" s="41"/>
      <c r="H8" s="41"/>
    </row>
    <row r="9" spans="1:8">
      <c r="A9" s="4" t="s">
        <v>2</v>
      </c>
      <c r="B9" s="41">
        <v>2</v>
      </c>
      <c r="C9" s="41"/>
      <c r="D9" s="8"/>
      <c r="F9" s="4" t="s">
        <v>11</v>
      </c>
      <c r="G9" s="56" t="str">
        <f>Registro!F9</f>
        <v>SEP 2022 - ENE 23</v>
      </c>
      <c r="H9" s="56"/>
    </row>
    <row r="11" spans="1:8">
      <c r="A11" s="4" t="s">
        <v>4</v>
      </c>
      <c r="B11" s="41" t="str">
        <f>Registro!B11</f>
        <v>TUTORIA Y DIRECCION INDIVIDUALIZADA(ASESORIA DE TESIS)</v>
      </c>
      <c r="C11" s="41"/>
      <c r="D11" s="41"/>
      <c r="E11" s="41"/>
      <c r="F11" s="41"/>
      <c r="G11" s="41"/>
      <c r="H11" s="41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>
      <c r="A14" s="42" t="str">
        <f>Registro!A14</f>
        <v>Dirigir y Asesorar las actividades individuales de tesis.</v>
      </c>
      <c r="B14" s="42"/>
      <c r="C14" s="42"/>
      <c r="D14" s="42"/>
      <c r="E14" s="42"/>
      <c r="F14" s="42"/>
      <c r="G14" s="42"/>
      <c r="H14" s="42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>
      <c r="A17" s="42" t="str">
        <f>Registro!A17</f>
        <v>2   TESIS EN PROCESO</v>
      </c>
      <c r="B17" s="42"/>
      <c r="C17" s="42"/>
      <c r="D17" s="42"/>
      <c r="E17" s="42"/>
      <c r="F17" s="42"/>
      <c r="G17" s="42"/>
      <c r="H17" s="42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6" customFormat="1">
      <c r="A21" s="53" t="str">
        <f>Registro!A21</f>
        <v>Asesoria de  tesis profesionales del proyecto IMPLEMENTACION E INSTALACION DE UN REPOSITORIO WEB MULTIMEDIA PARA LAS MATERIAS DE REDES DE ISC. Tesistas: Gustavo eslava Zapot y Hector David Ortiz Mateo.</v>
      </c>
      <c r="B21" s="53"/>
      <c r="C21" s="54" t="s">
        <v>42</v>
      </c>
      <c r="D21" s="54"/>
      <c r="E21" s="54"/>
      <c r="F21" s="53" t="s">
        <v>32</v>
      </c>
      <c r="G21" s="53"/>
      <c r="H21" s="10">
        <v>0.66</v>
      </c>
    </row>
    <row r="22" spans="1:8" s="6" customFormat="1">
      <c r="A22" s="53" t="str">
        <f>Registro!A22</f>
        <v>Asesoria de  tesis profesionales del proyecto APLICACIÓN MOVIL PARA LA GESTION DE TAXIS "SERVITAXI". Tesista: ANDRES DE JESUS MUÑOZ GIL.</v>
      </c>
      <c r="B22" s="53"/>
      <c r="C22" s="54" t="s">
        <v>42</v>
      </c>
      <c r="D22" s="54"/>
      <c r="E22" s="54"/>
      <c r="F22" s="53" t="s">
        <v>32</v>
      </c>
      <c r="G22" s="53"/>
      <c r="H22" s="10">
        <v>0.66</v>
      </c>
    </row>
    <row r="23" spans="1:8" s="6" customFormat="1">
      <c r="A23" s="53">
        <f>Registro!A23</f>
        <v>0</v>
      </c>
      <c r="B23" s="53"/>
      <c r="C23" s="54"/>
      <c r="D23" s="54"/>
      <c r="E23" s="54"/>
      <c r="F23" s="53"/>
      <c r="G23" s="53"/>
      <c r="H23" s="10"/>
    </row>
    <row r="24" spans="1:8" s="6" customFormat="1">
      <c r="A24" s="53">
        <f>Registro!A24</f>
        <v>0</v>
      </c>
      <c r="B24" s="53"/>
      <c r="C24" s="54"/>
      <c r="D24" s="54"/>
      <c r="E24" s="54"/>
      <c r="F24" s="53"/>
      <c r="G24" s="53"/>
      <c r="H24" s="10"/>
    </row>
    <row r="25" spans="1:8" s="6" customFormat="1">
      <c r="A25" s="53">
        <f>Registro!A25</f>
        <v>0</v>
      </c>
      <c r="B25" s="53"/>
      <c r="C25" s="54"/>
      <c r="D25" s="54"/>
      <c r="E25" s="54"/>
      <c r="F25" s="53"/>
      <c r="G25" s="53"/>
      <c r="H25" s="10"/>
    </row>
    <row r="26" spans="1:8" s="6" customFormat="1">
      <c r="A26" s="53">
        <f>Registro!A26</f>
        <v>0</v>
      </c>
      <c r="B26" s="53"/>
      <c r="C26" s="54"/>
      <c r="D26" s="54"/>
      <c r="E26" s="54"/>
      <c r="F26" s="53"/>
      <c r="G26" s="53"/>
      <c r="H26" s="10"/>
    </row>
    <row r="27" spans="1:8" s="6" customFormat="1">
      <c r="A27" s="53">
        <f>Registro!A27</f>
        <v>0</v>
      </c>
      <c r="B27" s="53"/>
      <c r="C27" s="54"/>
      <c r="D27" s="54"/>
      <c r="E27" s="54"/>
      <c r="F27" s="53"/>
      <c r="G27" s="53"/>
      <c r="H27" s="10"/>
    </row>
    <row r="28" spans="1:8" s="6" customFormat="1">
      <c r="A28" s="53">
        <f>Registro!A29</f>
        <v>0</v>
      </c>
      <c r="B28" s="53"/>
      <c r="C28" s="54"/>
      <c r="D28" s="54"/>
      <c r="E28" s="54"/>
      <c r="F28" s="53"/>
      <c r="G28" s="53"/>
      <c r="H28" s="10"/>
    </row>
    <row r="29" spans="1:8" s="6" customFormat="1">
      <c r="A29" s="53">
        <v>0</v>
      </c>
      <c r="B29" s="53"/>
      <c r="C29" s="54"/>
      <c r="D29" s="54"/>
      <c r="E29" s="54"/>
      <c r="F29" s="53"/>
      <c r="G29" s="53"/>
      <c r="H29" s="10"/>
    </row>
    <row r="30" spans="1:8" s="6" customFormat="1">
      <c r="A30" s="53">
        <f>Registro!A30</f>
        <v>0</v>
      </c>
      <c r="B30" s="53"/>
      <c r="C30" s="54"/>
      <c r="D30" s="54"/>
      <c r="E30" s="54"/>
      <c r="F30" s="53"/>
      <c r="G30" s="53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>
      <c r="A33" s="21" t="s">
        <v>27</v>
      </c>
      <c r="B33" s="21"/>
      <c r="C33" s="21"/>
      <c r="D33" s="21"/>
      <c r="E33" s="21"/>
      <c r="F33" s="21"/>
      <c r="G33" s="21"/>
      <c r="H33" s="21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41" t="str">
        <f>Registro!C36</f>
        <v>ING.  MA. ELENA MORALES BENITEZ</v>
      </c>
      <c r="D35" s="41"/>
      <c r="E35" s="41"/>
      <c r="G35" s="41" t="str">
        <f>Registro!F36</f>
        <v>M.C.J.S OFELIA ENRIQUEZ ORDAZ</v>
      </c>
      <c r="H35" s="41"/>
    </row>
    <row r="36" spans="1:8" ht="28.5" customHeight="1">
      <c r="A36" s="9" t="str">
        <f>B8</f>
        <v>MTI. MARTHA LAURA SEDAS CARDENAS</v>
      </c>
      <c r="C36" s="55" t="s">
        <v>16</v>
      </c>
      <c r="D36" s="55"/>
      <c r="E36" s="55"/>
      <c r="G36" s="14" t="s">
        <v>14</v>
      </c>
      <c r="H36" s="14"/>
    </row>
    <row r="38" spans="1:8" ht="24.75" customHeight="1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abSelected="1" topLeftCell="A18" zoomScaleSheetLayoutView="100" workbookViewId="0">
      <selection activeCell="H23" sqref="H23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5" t="s">
        <v>22</v>
      </c>
      <c r="C1" s="45"/>
      <c r="D1" s="45"/>
      <c r="E1" s="45"/>
      <c r="F1" s="45"/>
      <c r="G1" s="45"/>
      <c r="H1" s="45"/>
    </row>
    <row r="3" spans="1:8">
      <c r="A3" s="43" t="s">
        <v>23</v>
      </c>
      <c r="B3" s="43"/>
      <c r="C3" s="43"/>
      <c r="D3" s="43"/>
      <c r="E3" s="43"/>
      <c r="F3" s="43"/>
      <c r="G3" s="43"/>
      <c r="H3" s="43"/>
    </row>
    <row r="4" spans="1:8">
      <c r="A4" s="2"/>
      <c r="B4" s="2"/>
      <c r="C4" s="2"/>
      <c r="D4" s="2"/>
      <c r="E4" s="2"/>
      <c r="F4" s="2"/>
    </row>
    <row r="5" spans="1:8">
      <c r="A5" s="43" t="s">
        <v>0</v>
      </c>
      <c r="B5" s="43"/>
      <c r="C5" s="43"/>
      <c r="D5" s="43"/>
      <c r="E5" s="43"/>
      <c r="F5" s="43"/>
      <c r="G5" s="43"/>
      <c r="H5" s="43"/>
    </row>
    <row r="6" spans="1:8">
      <c r="A6" s="44" t="s">
        <v>1</v>
      </c>
      <c r="B6" s="44"/>
      <c r="C6" s="44"/>
      <c r="D6" s="46" t="str">
        <f>Registro!D6</f>
        <v>INGENIERIA EN SISTEMAS COMPUTACIONALES</v>
      </c>
      <c r="E6" s="46"/>
      <c r="F6" s="46"/>
      <c r="H6" s="3"/>
    </row>
    <row r="7" spans="1:8">
      <c r="A7" s="2"/>
      <c r="B7" s="2"/>
      <c r="C7" s="2"/>
    </row>
    <row r="8" spans="1:8">
      <c r="A8" s="4" t="s">
        <v>3</v>
      </c>
      <c r="B8" s="41" t="str">
        <f>Registro!B8</f>
        <v>MTI. MARTHA LAURA SEDAS CARDENAS</v>
      </c>
      <c r="C8" s="41"/>
      <c r="D8" s="41"/>
      <c r="E8" s="41"/>
      <c r="F8" s="41"/>
      <c r="G8" s="41"/>
      <c r="H8" s="41"/>
    </row>
    <row r="9" spans="1:8">
      <c r="A9" s="4" t="s">
        <v>2</v>
      </c>
      <c r="B9" s="41">
        <v>3</v>
      </c>
      <c r="C9" s="41"/>
      <c r="D9" s="8"/>
      <c r="F9" s="4" t="s">
        <v>11</v>
      </c>
      <c r="G9" s="56" t="str">
        <f>Registro!F9</f>
        <v>SEP 2022 - ENE 23</v>
      </c>
      <c r="H9" s="56"/>
    </row>
    <row r="11" spans="1:8">
      <c r="A11" s="4" t="s">
        <v>4</v>
      </c>
      <c r="B11" s="41" t="str">
        <f>Registro!B11</f>
        <v>TUTORIA Y DIRECCION INDIVIDUALIZADA(ASESORIA DE TESIS)</v>
      </c>
      <c r="C11" s="41"/>
      <c r="D11" s="41"/>
      <c r="E11" s="41"/>
      <c r="F11" s="41"/>
      <c r="G11" s="41"/>
      <c r="H11" s="41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>
      <c r="A14" s="42" t="str">
        <f>Registro!A14</f>
        <v>Dirigir y Asesorar las actividades individuales de tesis.</v>
      </c>
      <c r="B14" s="42"/>
      <c r="C14" s="42"/>
      <c r="D14" s="42"/>
      <c r="E14" s="42"/>
      <c r="F14" s="42"/>
      <c r="G14" s="42"/>
      <c r="H14" s="42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>
      <c r="A17" s="42" t="str">
        <f>Registro!A17</f>
        <v>2   TESIS EN PROCESO</v>
      </c>
      <c r="B17" s="42"/>
      <c r="C17" s="42"/>
      <c r="D17" s="42"/>
      <c r="E17" s="42"/>
      <c r="F17" s="42"/>
      <c r="G17" s="42"/>
      <c r="H17" s="42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6" customFormat="1">
      <c r="A21" s="53" t="str">
        <f>Registro!A21</f>
        <v>Asesoria de  tesis profesionales del proyecto IMPLEMENTACION E INSTALACION DE UN REPOSITORIO WEB MULTIMEDIA PARA LAS MATERIAS DE REDES DE ISC. Tesistas: Gustavo eslava Zapot y Hector David Ortiz Mateo.</v>
      </c>
      <c r="B21" s="53"/>
      <c r="C21" s="54" t="s">
        <v>25</v>
      </c>
      <c r="D21" s="54"/>
      <c r="E21" s="54"/>
      <c r="F21" s="53" t="s">
        <v>43</v>
      </c>
      <c r="G21" s="53"/>
      <c r="H21" s="10">
        <v>1</v>
      </c>
    </row>
    <row r="22" spans="1:8" s="6" customFormat="1">
      <c r="A22" s="53" t="str">
        <f>Registro!A22</f>
        <v>Asesoria de  tesis profesionales del proyecto APLICACIÓN MOVIL PARA LA GESTION DE TAXIS "SERVITAXI". Tesista: ANDRES DE JESUS MUÑOZ GIL.</v>
      </c>
      <c r="B22" s="53"/>
      <c r="C22" s="54" t="s">
        <v>25</v>
      </c>
      <c r="D22" s="54"/>
      <c r="E22" s="54"/>
      <c r="F22" s="53" t="s">
        <v>44</v>
      </c>
      <c r="G22" s="53"/>
      <c r="H22" s="10">
        <v>0.8</v>
      </c>
    </row>
    <row r="23" spans="1:8" s="6" customFormat="1">
      <c r="A23" s="53">
        <f>Registro!A23</f>
        <v>0</v>
      </c>
      <c r="B23" s="53"/>
      <c r="C23" s="54"/>
      <c r="D23" s="54"/>
      <c r="E23" s="54"/>
      <c r="F23" s="53"/>
      <c r="G23" s="53"/>
      <c r="H23" s="10"/>
    </row>
    <row r="24" spans="1:8" s="6" customFormat="1">
      <c r="A24" s="53">
        <f>Registro!A24</f>
        <v>0</v>
      </c>
      <c r="B24" s="53"/>
      <c r="C24" s="54"/>
      <c r="D24" s="54"/>
      <c r="E24" s="54"/>
      <c r="F24" s="53"/>
      <c r="G24" s="53"/>
      <c r="H24" s="10"/>
    </row>
    <row r="25" spans="1:8" s="6" customFormat="1">
      <c r="A25" s="53">
        <f>Registro!A25</f>
        <v>0</v>
      </c>
      <c r="B25" s="53"/>
      <c r="C25" s="54"/>
      <c r="D25" s="54"/>
      <c r="E25" s="54"/>
      <c r="F25" s="53"/>
      <c r="G25" s="53"/>
      <c r="H25" s="10"/>
    </row>
    <row r="26" spans="1:8" s="6" customFormat="1">
      <c r="A26" s="53">
        <f>Registro!A26</f>
        <v>0</v>
      </c>
      <c r="B26" s="53"/>
      <c r="C26" s="54"/>
      <c r="D26" s="54"/>
      <c r="E26" s="54"/>
      <c r="F26" s="53"/>
      <c r="G26" s="53"/>
      <c r="H26" s="10"/>
    </row>
    <row r="27" spans="1:8" s="6" customFormat="1">
      <c r="A27" s="53">
        <f>Registro!A27</f>
        <v>0</v>
      </c>
      <c r="B27" s="53"/>
      <c r="C27" s="54"/>
      <c r="D27" s="54"/>
      <c r="E27" s="54"/>
      <c r="F27" s="53"/>
      <c r="G27" s="53"/>
      <c r="H27" s="10"/>
    </row>
    <row r="28" spans="1:8" s="6" customFormat="1">
      <c r="A28" s="53">
        <f>Registro!A29</f>
        <v>0</v>
      </c>
      <c r="B28" s="53"/>
      <c r="C28" s="54"/>
      <c r="D28" s="54"/>
      <c r="E28" s="54"/>
      <c r="F28" s="53"/>
      <c r="G28" s="53"/>
      <c r="H28" s="10"/>
    </row>
    <row r="29" spans="1:8" s="6" customFormat="1">
      <c r="A29" s="53">
        <v>0</v>
      </c>
      <c r="B29" s="53"/>
      <c r="C29" s="54"/>
      <c r="D29" s="54"/>
      <c r="E29" s="54"/>
      <c r="F29" s="53"/>
      <c r="G29" s="53"/>
      <c r="H29" s="10"/>
    </row>
    <row r="30" spans="1:8" s="6" customFormat="1">
      <c r="A30" s="53">
        <f>Registro!A30</f>
        <v>0</v>
      </c>
      <c r="B30" s="53"/>
      <c r="C30" s="54"/>
      <c r="D30" s="54"/>
      <c r="E30" s="54"/>
      <c r="F30" s="53"/>
      <c r="G30" s="53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41" t="str">
        <f>Registro!C36</f>
        <v>ING.  MA. ELENA MORALES BENITEZ</v>
      </c>
      <c r="D35" s="41"/>
      <c r="E35" s="41"/>
      <c r="G35" s="41" t="str">
        <f>Registro!F36</f>
        <v>M.C.J.S OFELIA ENRIQUEZ ORDAZ</v>
      </c>
      <c r="H35" s="41"/>
    </row>
    <row r="36" spans="1:8" ht="28.5" customHeight="1">
      <c r="A36" s="9" t="str">
        <f>B8</f>
        <v>MTI. MARTHA LAURA SEDAS CARDENAS</v>
      </c>
      <c r="C36" s="55" t="s">
        <v>16</v>
      </c>
      <c r="D36" s="55"/>
      <c r="E36" s="55"/>
      <c r="G36" s="14" t="s">
        <v>14</v>
      </c>
      <c r="H36" s="14"/>
    </row>
    <row r="38" spans="1:8" ht="24.75" customHeight="1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Martha Sedas</cp:lastModifiedBy>
  <cp:lastPrinted>2022-07-28T18:37:02Z</cp:lastPrinted>
  <dcterms:created xsi:type="dcterms:W3CDTF">2022-07-23T13:46:58Z</dcterms:created>
  <dcterms:modified xsi:type="dcterms:W3CDTF">2023-01-15T16:41:12Z</dcterms:modified>
</cp:coreProperties>
</file>