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1sept-ene 2023\Reportes\"/>
    </mc:Choice>
  </mc:AlternateContent>
  <xr:revisionPtr revIDLastSave="0" documentId="13_ncr:1_{4B201251-ADF2-440C-B8B3-1EDDF743BE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/>
  <c r="J16" i="23" s="1"/>
  <c r="D16" i="23"/>
  <c r="C16" i="23"/>
  <c r="A16" i="23"/>
  <c r="E15" i="23"/>
  <c r="I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J17" i="22" s="1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8" i="25" s="1"/>
  <c r="L14" i="24"/>
  <c r="L15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H28" i="24" s="1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28" i="23" s="1"/>
  <c r="H18" i="22"/>
  <c r="H22" i="22"/>
  <c r="H26" i="22"/>
  <c r="I18" i="22"/>
  <c r="J18" i="22" s="1"/>
  <c r="I22" i="22"/>
  <c r="J22" i="22"/>
  <c r="I26" i="22"/>
  <c r="J26" i="22"/>
  <c r="I28" i="25" l="1"/>
  <c r="J28" i="25" s="1"/>
  <c r="H28" i="25"/>
  <c r="I28" i="10"/>
  <c r="J28" i="10" s="1"/>
  <c r="L28" i="24"/>
  <c r="L16" i="24"/>
  <c r="I28" i="24"/>
  <c r="J28" i="24" s="1"/>
  <c r="I28" i="23"/>
  <c r="J28" i="23" s="1"/>
  <c r="H28" i="10"/>
  <c r="H28" i="23"/>
  <c r="L28" i="10"/>
  <c r="E28" i="22"/>
  <c r="L14" i="22"/>
  <c r="H14" i="23"/>
  <c r="I14" i="22"/>
  <c r="J14" i="22" s="1"/>
  <c r="H28" i="22" l="1"/>
  <c r="L28" i="22"/>
  <c r="I28" i="22"/>
  <c r="J2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<sst xmlns="http://schemas.openxmlformats.org/spreadsheetml/2006/main" count="179" uniqueCount="42">
  <si>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</si>
  <si>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</si>
  <si>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</si>
  <si>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</si>
  <si>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</si>
  <si>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</si>
  <si>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</si>
  <si>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</si>
  <si>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</si>
  <si>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</si>
  <si>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</si>
  <si>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</si>
  <si>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</si>
  <si>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</si>
  <si>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</si>
  <si>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</si>
  <si>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</si>
  <si>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</si>
  <si>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</si>
  <si>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</si>
  <si>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</si>
  <si>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</si>
  <si>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</si>
  <si>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</si>
  <si>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</si>
  <si>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</si>
  <si>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</si>
  <si>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</si>
  <si>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</si>
  <si>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</si>
  <si>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</si>
  <si>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 2022- ene 2023</t>
  </si>
  <si>
    <t>Ing. Alma Rosa Campos Lara</t>
  </si>
  <si>
    <t>Deesarrollo Sustentable</t>
  </si>
  <si>
    <t>Fundamentos de Investigación</t>
  </si>
  <si>
    <t>Taller de Investigación</t>
  </si>
  <si>
    <t>3A</t>
  </si>
  <si>
    <t>1A</t>
  </si>
  <si>
    <t>5A</t>
  </si>
  <si>
    <t>Ingeniería Mecatronica</t>
  </si>
  <si>
    <t>1B</t>
  </si>
  <si>
    <t>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</si>
</sst>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33</v>
      </c>
      <c r="B14" s="9" t="s">
        <v>21</v>
      </c>
      <c r="C14" s="9" t="s">
        <v>36</v>
      </c>
      <c r="D14" s="9" t="s">
        <v>39</v>
      </c>
      <c r="E14" s="9">
        <v>18</v>
      </c>
      <c r="F14" s="9">
        <v>18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79.44</v>
      </c>
      <c r="N14" s="15">
        <v>0.44</v>
      </c>
    </row>
    <row r="15" spans="1:14" s="11" customFormat="1" x14ac:dyDescent="0.2">
      <c r="A15" s="8" t="s">
        <v>33</v>
      </c>
      <c r="B15" s="9" t="s">
        <v>21</v>
      </c>
      <c r="C15" s="9" t="s">
        <v>41</v>
      </c>
      <c r="D15" s="9" t="s">
        <v>39</v>
      </c>
      <c r="E15" s="9">
        <v>16</v>
      </c>
      <c r="F15" s="9">
        <v>15</v>
      </c>
      <c r="G15" s="9">
        <v>0</v>
      </c>
      <c r="H15" s="10">
        <f t="shared" si="0"/>
        <v>0.9375</v>
      </c>
      <c r="I15" s="9">
        <f t="shared" si="1"/>
        <v>1</v>
      </c>
      <c r="J15" s="10">
        <f t="shared" si="2"/>
        <v>6.25E-2</v>
      </c>
      <c r="K15" s="9"/>
      <c r="L15" s="10">
        <f t="shared" si="3"/>
        <v>0</v>
      </c>
      <c r="M15" s="9">
        <v>74.56</v>
      </c>
      <c r="N15" s="15">
        <v>0.56000000000000005</v>
      </c>
    </row>
    <row r="16" spans="1:14" s="11" customFormat="1" x14ac:dyDescent="0.2">
      <c r="A16" s="8" t="s">
        <v>34</v>
      </c>
      <c r="B16" s="9" t="s">
        <v>21</v>
      </c>
      <c r="C16" s="9" t="s">
        <v>37</v>
      </c>
      <c r="D16" s="9" t="s">
        <v>39</v>
      </c>
      <c r="E16" s="9">
        <v>20</v>
      </c>
      <c r="F16" s="9">
        <v>18</v>
      </c>
      <c r="G16" s="9">
        <v>0</v>
      </c>
      <c r="H16" s="10">
        <f t="shared" si="0"/>
        <v>0.9</v>
      </c>
      <c r="I16" s="9">
        <f t="shared" si="1"/>
        <v>2</v>
      </c>
      <c r="J16" s="10">
        <f t="shared" si="2"/>
        <v>0.1</v>
      </c>
      <c r="K16" s="9"/>
      <c r="L16" s="10">
        <f t="shared" si="3"/>
        <v>0</v>
      </c>
      <c r="M16" s="9">
        <v>90.5</v>
      </c>
      <c r="N16" s="15">
        <v>0.75</v>
      </c>
    </row>
    <row r="17" spans="1:14" s="11" customFormat="1" x14ac:dyDescent="0.2">
      <c r="A17" s="8" t="s">
        <v>34</v>
      </c>
      <c r="B17" s="9" t="s">
        <v>21</v>
      </c>
      <c r="C17" s="9" t="s">
        <v>40</v>
      </c>
      <c r="D17" s="9" t="s">
        <v>39</v>
      </c>
      <c r="E17" s="9">
        <v>24</v>
      </c>
      <c r="F17" s="9">
        <v>24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88.5</v>
      </c>
      <c r="N17" s="15">
        <v>0.63</v>
      </c>
    </row>
    <row r="18" spans="1:14" s="11" customFormat="1" x14ac:dyDescent="0.2">
      <c r="A18" s="8" t="s">
        <v>35</v>
      </c>
      <c r="B18" s="9" t="s">
        <v>21</v>
      </c>
      <c r="C18" s="9" t="s">
        <v>38</v>
      </c>
      <c r="D18" s="9" t="s">
        <v>39</v>
      </c>
      <c r="E18" s="9">
        <v>34</v>
      </c>
      <c r="F18" s="9">
        <v>33</v>
      </c>
      <c r="G18" s="9">
        <v>0</v>
      </c>
      <c r="H18" s="10">
        <f t="shared" si="0"/>
        <v>0.97058823529411764</v>
      </c>
      <c r="I18" s="9">
        <f t="shared" si="1"/>
        <v>1</v>
      </c>
      <c r="J18" s="10">
        <f t="shared" si="2"/>
        <v>2.9411764705882353E-2</v>
      </c>
      <c r="K18" s="9"/>
      <c r="L18" s="10">
        <f t="shared" si="3"/>
        <v>0</v>
      </c>
      <c r="M18" s="9">
        <v>85.82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108</v>
      </c>
      <c r="G28" s="17">
        <f>SUM(G14:G27)</f>
        <v>0</v>
      </c>
      <c r="H28" s="18">
        <f>SUM(F28:G28)/E28</f>
        <v>0.9642857142857143</v>
      </c>
      <c r="I28" s="17">
        <f t="shared" si="1"/>
        <v>4</v>
      </c>
      <c r="J28" s="18">
        <f t="shared" si="2"/>
        <v>3.5714285714285712E-2</v>
      </c>
      <c r="K28" s="17">
        <f>SUM(K14:K27)</f>
        <v>0</v>
      </c>
      <c r="L28" s="18">
        <f t="shared" si="3"/>
        <v>0</v>
      </c>
      <c r="M28" s="17">
        <f>AVERAGE(M14:M27)</f>
        <v>83.763999999999996</v>
      </c>
      <c r="N28" s="19">
        <f>AVERAGE(N14:N27)</f>
        <v>0.58799999999999997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Alma Rosa Campos Lara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2022- ene 2023</v>
      </c>
      <c r="M8" s="33"/>
      <c r="N8" s="33"/>
    </row>
    <row r="10" spans="1:14" x14ac:dyDescent="0.2">
      <c r="A10" s="4" t="s">
        <v>8</v>
      </c>
      <c r="B10" s="33" t="str">
        <f>'1'!B10</f>
        <v>Ing. Alma Rosa Campos Lara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Deesarrollo Sustentable</v>
      </c>
      <c r="B14" s="9"/>
      <c r="C14" s="9" t="str">
        <f>'1'!C14</f>
        <v>3A</v>
      </c>
      <c r="D14" s="9" t="str">
        <f>'1'!D14</f>
        <v>Ingeniería Mecatronica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Deesarrollo Sustentable</v>
      </c>
      <c r="B15" s="9"/>
      <c r="C15" s="9" t="str">
        <f>'1'!C15</f>
        <v>3B</v>
      </c>
      <c r="D15" s="9" t="str">
        <f>'1'!D15</f>
        <v>Ingeniería Mecatronica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Ingeniería Mecatronica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Ingeniería Mecatronica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</v>
      </c>
      <c r="B18" s="9"/>
      <c r="C18" s="9" t="str">
        <f>'1'!C18</f>
        <v>5A</v>
      </c>
      <c r="D18" s="9" t="str">
        <f>'1'!D18</f>
        <v>Ingeniería Mecatronica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Alma Rosa Campos Lara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2022- ene 2023</v>
      </c>
      <c r="M8" s="33"/>
      <c r="N8" s="33"/>
    </row>
    <row r="10" spans="1:14" x14ac:dyDescent="0.2">
      <c r="A10" s="4" t="s">
        <v>8</v>
      </c>
      <c r="B10" s="33" t="str">
        <f>'1'!B10</f>
        <v>Ing. Alma Rosa Campos Lara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Deesarrollo Sustentable</v>
      </c>
      <c r="B14" s="9"/>
      <c r="C14" s="9" t="str">
        <f>'1'!C14</f>
        <v>3A</v>
      </c>
      <c r="D14" s="9" t="str">
        <f>'1'!D14</f>
        <v>Ingeniería Mecatronica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Deesarrollo Sustentable</v>
      </c>
      <c r="B15" s="9"/>
      <c r="C15" s="9" t="str">
        <f>'1'!C15</f>
        <v>3B</v>
      </c>
      <c r="D15" s="9" t="str">
        <f>'1'!D15</f>
        <v>Ingeniería Mecatronica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Ingeniería Mecatronica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Ingeniería Mecatronica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</v>
      </c>
      <c r="B18" s="9"/>
      <c r="C18" s="9" t="str">
        <f>'1'!C18</f>
        <v>5A</v>
      </c>
      <c r="D18" s="9" t="str">
        <f>'1'!D18</f>
        <v>Ingeniería Mecatronica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Alma Rosa Campos Lara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2022- ene 2023</v>
      </c>
      <c r="M8" s="33"/>
      <c r="N8" s="33"/>
    </row>
    <row r="10" spans="1:14" x14ac:dyDescent="0.2">
      <c r="A10" s="4" t="s">
        <v>8</v>
      </c>
      <c r="B10" s="33" t="str">
        <f>'1'!B10</f>
        <v>Ing. Alma Rosa Campos Lara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Deesarrollo Sustentable</v>
      </c>
      <c r="B14" s="9"/>
      <c r="C14" s="9" t="str">
        <f>'1'!C14</f>
        <v>3A</v>
      </c>
      <c r="D14" s="9" t="str">
        <f>'1'!D14</f>
        <v>Ingeniería Mecatronica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Deesarrollo Sustentable</v>
      </c>
      <c r="B15" s="9"/>
      <c r="C15" s="9" t="str">
        <f>'1'!C15</f>
        <v>3B</v>
      </c>
      <c r="D15" s="9" t="str">
        <f>'1'!D15</f>
        <v>Ingeniería Mecatronica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Ingeniería Mecatronica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Ingeniería Mecatronica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</v>
      </c>
      <c r="B18" s="9"/>
      <c r="C18" s="9" t="str">
        <f>'1'!C18</f>
        <v>5A</v>
      </c>
      <c r="D18" s="9" t="str">
        <f>'1'!D18</f>
        <v>Ingeniería Mecatronica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Alma Rosa Campos Lara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 2022- ene 2023</v>
      </c>
      <c r="M8" s="33"/>
      <c r="N8" s="33"/>
    </row>
    <row r="10" spans="1:14" x14ac:dyDescent="0.2">
      <c r="A10" s="4" t="s">
        <v>8</v>
      </c>
      <c r="B10" s="33" t="str">
        <f>'1'!B10</f>
        <v>Ing. Alma Rosa Campos Lara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Deesarrollo Sustentable</v>
      </c>
      <c r="B14" s="9"/>
      <c r="C14" s="9" t="str">
        <f>'1'!C14</f>
        <v>3A</v>
      </c>
      <c r="D14" s="9" t="str">
        <f>'1'!D14</f>
        <v>Ingeniería Mecatronica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Deesarrollo Sustentable</v>
      </c>
      <c r="B15" s="9"/>
      <c r="C15" s="9" t="str">
        <f>'1'!C15</f>
        <v>3B</v>
      </c>
      <c r="D15" s="9" t="str">
        <f>'1'!D15</f>
        <v>Ingeniería Mecatronica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Ingeniería Mecatronica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Ingeniería Mecatronica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</v>
      </c>
      <c r="B18" s="9"/>
      <c r="C18" s="9" t="str">
        <f>'1'!C18</f>
        <v>5A</v>
      </c>
      <c r="D18" s="9" t="str">
        <f>'1'!D18</f>
        <v>Ingeniería Mecatronica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Alma Rosa Campos Lara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Alma </cp:lastModifiedBy>
  <cp:revision/>
  <dcterms:created xsi:type="dcterms:W3CDTF">2021-11-22T14:45:25Z</dcterms:created>
  <dcterms:modified xsi:type="dcterms:W3CDTF">2022-10-07T00:34:47Z</dcterms:modified>
  <cp:category/>
  <cp:contentStatus/>
</cp:coreProperties>
</file>