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45.png" ContentType="image/png"/>
  <Override PartName="/xl/media/image135.png" ContentType="image/png"/>
  <Override PartName="/xl/media/image141.png" ContentType="image/png"/>
  <Override PartName="/xl/media/image136.png" ContentType="image/png"/>
  <Override PartName="/xl/media/image142.png" ContentType="image/png"/>
  <Override PartName="/xl/media/image137.png" ContentType="image/png"/>
  <Override PartName="/xl/media/image143.png" ContentType="image/png"/>
  <Override PartName="/xl/media/image138.png" ContentType="image/png"/>
  <Override PartName="/xl/media/image144.png" ContentType="image/png"/>
  <Override PartName="/xl/media/image139.png" ContentType="image/png"/>
  <Override PartName="/xl/media/image140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<sst xmlns="http://schemas.openxmlformats.org/spreadsheetml/2006/main" count="177" uniqueCount="43">
  <si>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</si>
  <si>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</si>
  <si>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</si>
  <si>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</si>
  <si>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</si>
  <si>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</si>
  <si>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</si>
  <si>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</si>
  <si>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</si>
  <si>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</si>
  <si>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2022 -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</si>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</sst>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5.png"/><Relationship Id="rId2" Type="http://schemas.openxmlformats.org/officeDocument/2006/relationships/image" Target="../media/image136.png"/><Relationship Id="rId3" Type="http://schemas.openxmlformats.org/officeDocument/2006/relationships/image" Target="../media/image13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8.png"/><Relationship Id="rId2" Type="http://schemas.openxmlformats.org/officeDocument/2006/relationships/image" Target="../media/image13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40.png"/><Relationship Id="rId2" Type="http://schemas.openxmlformats.org/officeDocument/2006/relationships/image" Target="../media/image14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42.png"/><Relationship Id="rId2" Type="http://schemas.openxmlformats.org/officeDocument/2006/relationships/image" Target="../media/image143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44.png"/><Relationship Id="rId2" Type="http://schemas.openxmlformats.org/officeDocument/2006/relationships/image" Target="../media/image14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637560</xdr:colOff>
      <xdr:row>0</xdr:row>
      <xdr:rowOff>759240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21560" y="56160"/>
          <a:ext cx="1370880" cy="703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171720</xdr:colOff>
      <xdr:row>33</xdr:row>
      <xdr:rowOff>360</xdr:rowOff>
    </xdr:from>
    <xdr:to>
      <xdr:col>3</xdr:col>
      <xdr:colOff>1126800</xdr:colOff>
      <xdr:row>36</xdr:row>
      <xdr:rowOff>1080</xdr:rowOff>
    </xdr:to>
    <xdr:pic>
      <xdr:nvPicPr>
        <xdr:cNvPr id="2" name="Image 1" descr=""/>
        <xdr:cNvPicPr/>
      </xdr:nvPicPr>
      <xdr:blipFill>
        <a:blip r:embed="rId3"/>
        <a:srcRect l="66571" t="57884" r="4836" b="12146"/>
        <a:stretch/>
      </xdr:blipFill>
      <xdr:spPr>
        <a:xfrm>
          <a:off x="3216960" y="7312680"/>
          <a:ext cx="1343160" cy="791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33480</xdr:rowOff>
    </xdr:from>
    <xdr:to>
      <xdr:col>13</xdr:col>
      <xdr:colOff>682560</xdr:colOff>
      <xdr:row>0</xdr:row>
      <xdr:rowOff>736560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66560" y="33480"/>
          <a:ext cx="1370880" cy="703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5" name="Imagen 1" descr="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67320</xdr:rowOff>
    </xdr:from>
    <xdr:to>
      <xdr:col>13</xdr:col>
      <xdr:colOff>682560</xdr:colOff>
      <xdr:row>0</xdr:row>
      <xdr:rowOff>770400</xdr:rowOff>
    </xdr:to>
    <xdr:pic>
      <xdr:nvPicPr>
        <xdr:cNvPr id="6" name="Imagen 2" descr=""/>
        <xdr:cNvPicPr/>
      </xdr:nvPicPr>
      <xdr:blipFill>
        <a:blip r:embed="rId2"/>
        <a:stretch/>
      </xdr:blipFill>
      <xdr:spPr>
        <a:xfrm>
          <a:off x="9466560" y="67320"/>
          <a:ext cx="1370880" cy="703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45000</xdr:rowOff>
    </xdr:from>
    <xdr:to>
      <xdr:col>13</xdr:col>
      <xdr:colOff>671400</xdr:colOff>
      <xdr:row>0</xdr:row>
      <xdr:rowOff>748080</xdr:rowOff>
    </xdr:to>
    <xdr:pic>
      <xdr:nvPicPr>
        <xdr:cNvPr id="8" name="Imagen 2" descr=""/>
        <xdr:cNvPicPr/>
      </xdr:nvPicPr>
      <xdr:blipFill>
        <a:blip r:embed="rId2"/>
        <a:stretch/>
      </xdr:blipFill>
      <xdr:spPr>
        <a:xfrm>
          <a:off x="9455400" y="45000"/>
          <a:ext cx="1370880" cy="703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671040</xdr:colOff>
      <xdr:row>0</xdr:row>
      <xdr:rowOff>725400</xdr:rowOff>
    </xdr:to>
    <xdr:pic>
      <xdr:nvPicPr>
        <xdr:cNvPr id="10" name="Imagen 2" descr=""/>
        <xdr:cNvPicPr/>
      </xdr:nvPicPr>
      <xdr:blipFill>
        <a:blip r:embed="rId2"/>
        <a:stretch/>
      </xdr:blipFill>
      <xdr:spPr>
        <a:xfrm>
          <a:off x="9455040" y="22320"/>
          <a:ext cx="1370880" cy="703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37" activeCellId="0" sqref="E37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3" min="3" style="1" width="5.5"/>
    <col collapsed="false" customWidth="true" hidden="false" outlineLevel="0" max="4" min="4" style="1" width="21.83"/>
    <col collapsed="false" customWidth="true" hidden="false" outlineLevel="0" max="5" min="5" style="1" width="9.51"/>
    <col collapsed="false" customWidth="true" hidden="false" outlineLevel="0" max="12" min="6" style="1" width="7.49"/>
    <col collapsed="false" customWidth="false" hidden="false" outlineLevel="0" max="1025" min="13" style="1" width="11.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6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 t="n">
        <f aca="false">F14/E14</f>
        <v>0.777777777777778</v>
      </c>
      <c r="I14" s="20" t="n">
        <f aca="false">(E14-SUM(F14:G14))-K14</f>
        <v>8</v>
      </c>
      <c r="J14" s="21" t="n">
        <f aca="false">I14/E14</f>
        <v>0.222222222222222</v>
      </c>
      <c r="K14" s="20" t="n">
        <v>0</v>
      </c>
      <c r="L14" s="21" t="n">
        <f aca="false">K14/E14</f>
        <v>0</v>
      </c>
      <c r="M14" s="20" t="n">
        <v>69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6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 t="n">
        <f aca="false">F15/E15</f>
        <v>0.736842105263158</v>
      </c>
      <c r="I15" s="20" t="n">
        <f aca="false">(E15-SUM(F15:G15))-K15</f>
        <v>5</v>
      </c>
      <c r="J15" s="21" t="n">
        <f aca="false">I15/E15</f>
        <v>0.263157894736842</v>
      </c>
      <c r="K15" s="20" t="n">
        <v>0</v>
      </c>
      <c r="L15" s="21" t="n">
        <f aca="false">K15/E15</f>
        <v>0</v>
      </c>
      <c r="M15" s="20" t="n">
        <v>71</v>
      </c>
      <c r="N15" s="22" t="n">
        <v>0.63</v>
      </c>
    </row>
    <row r="16" s="23" customFormat="true" ht="12.8" hidden="false" customHeight="false" outlineLevel="0" collapsed="false">
      <c r="A16" s="19" t="s">
        <v>33</v>
      </c>
      <c r="B16" s="20" t="s">
        <v>6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 t="n">
        <f aca="false">F16/E16</f>
        <v>1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6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 t="n">
        <f aca="false">F17/E17</f>
        <v>0.777777777777778</v>
      </c>
      <c r="I17" s="20" t="n">
        <f aca="false">(E17-SUM(F17:G17))-K17</f>
        <v>2</v>
      </c>
      <c r="J17" s="21" t="n">
        <f aca="false">I17/E17</f>
        <v>0.222222222222222</v>
      </c>
      <c r="K17" s="20" t="n">
        <v>0</v>
      </c>
      <c r="L17" s="21" t="n">
        <f aca="false">K17/E17</f>
        <v>0</v>
      </c>
      <c r="M17" s="20" t="n">
        <v>73</v>
      </c>
      <c r="N17" s="22" t="n">
        <v>0.78</v>
      </c>
    </row>
    <row r="18" s="23" customFormat="true" ht="12" hidden="false" customHeight="false" outlineLevel="0" collapsed="false">
      <c r="A18" s="19"/>
      <c r="B18" s="20"/>
      <c r="C18" s="20"/>
      <c r="D18" s="20"/>
      <c r="E18" s="20"/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19"/>
      <c r="B19" s="20"/>
      <c r="C19" s="20"/>
      <c r="D19" s="20"/>
      <c r="E19" s="20"/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19"/>
      <c r="B20" s="20"/>
      <c r="C20" s="20"/>
      <c r="D20" s="20"/>
      <c r="E20" s="20"/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19"/>
      <c r="B21" s="20"/>
      <c r="C21" s="20"/>
      <c r="D21" s="20"/>
      <c r="E21" s="20"/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19"/>
      <c r="B22" s="20"/>
      <c r="C22" s="20"/>
      <c r="D22" s="20"/>
      <c r="E22" s="20"/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19"/>
      <c r="B23" s="20"/>
      <c r="C23" s="20"/>
      <c r="D23" s="20"/>
      <c r="E23" s="20"/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19"/>
      <c r="B24" s="20"/>
      <c r="C24" s="20"/>
      <c r="D24" s="20"/>
      <c r="E24" s="20"/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19"/>
      <c r="B25" s="20"/>
      <c r="C25" s="20"/>
      <c r="D25" s="20"/>
      <c r="E25" s="20"/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19"/>
      <c r="B26" s="20"/>
      <c r="C26" s="20"/>
      <c r="D26" s="20"/>
      <c r="E26" s="20"/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 t="n">
        <f aca="false">SUM(G14:G27)</f>
        <v>0</v>
      </c>
      <c r="H28" s="26" t="n">
        <f aca="false">SUM(F28:G28)/E28</f>
        <v>0.779411764705882</v>
      </c>
      <c r="I28" s="25" t="n">
        <f aca="false">(E28-SUM(F28:G28))-K28</f>
        <v>15</v>
      </c>
      <c r="J28" s="26" t="n">
        <f aca="false">I28/E28</f>
        <v>0.220588235294118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0.6725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2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P21" activeCellId="0" sqref="P2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3" min="3" style="1" width="5.5"/>
    <col collapsed="false" customWidth="true" hidden="false" outlineLevel="0" max="4" min="4" style="1" width="21.83"/>
    <col collapsed="false" customWidth="true" hidden="false" outlineLevel="0" max="5" min="5" style="1" width="9.51"/>
    <col collapsed="false" customWidth="true" hidden="false" outlineLevel="0" max="12" min="6" style="1" width="7.49"/>
    <col collapsed="false" customWidth="false" hidden="false" outlineLevel="0" max="1025" min="13" style="1" width="11.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2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2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3" min="3" style="1" width="5.5"/>
    <col collapsed="false" customWidth="true" hidden="false" outlineLevel="0" max="4" min="4" style="1" width="21.83"/>
    <col collapsed="false" customWidth="true" hidden="false" outlineLevel="0" max="5" min="5" style="1" width="9.51"/>
    <col collapsed="false" customWidth="true" hidden="false" outlineLevel="0" max="12" min="6" style="1" width="7.49"/>
    <col collapsed="false" customWidth="false" hidden="false" outlineLevel="0" max="1025" min="13" style="1" width="11.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2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7.1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2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110" zoomScaleNormal="110" zoomScalePageLayoutView="100" workbookViewId="0">
      <selection pane="topLeft" activeCell="Q13" activeCellId="0" sqref="Q1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3" min="3" style="1" width="5.5"/>
    <col collapsed="false" customWidth="true" hidden="false" outlineLevel="0" max="4" min="4" style="1" width="21.83"/>
    <col collapsed="false" customWidth="true" hidden="false" outlineLevel="0" max="5" min="5" style="1" width="9.51"/>
    <col collapsed="false" customWidth="true" hidden="false" outlineLevel="0" max="12" min="6" style="1" width="7.49"/>
    <col collapsed="false" customWidth="false" hidden="false" outlineLevel="0" max="1025" min="13" style="1" width="11.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2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75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2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8" activeCellId="0" sqref="B8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3" min="3" style="1" width="5.5"/>
    <col collapsed="false" customWidth="true" hidden="false" outlineLevel="0" max="4" min="4" style="1" width="21.83"/>
    <col collapsed="false" customWidth="true" hidden="false" outlineLevel="0" max="5" min="5" style="1" width="9.51"/>
    <col collapsed="false" customWidth="true" hidden="false" outlineLevel="0" max="12" min="6" style="1" width="7.49"/>
    <col collapsed="false" customWidth="false" hidden="false" outlineLevel="0" max="1025" min="13" style="1" width="11.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2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2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2022-10-05T15:42:05Z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