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9.png" ContentType="image/png"/>
  <Override PartName="/xl/media/image8.png" ContentType="image/png"/>
  <Override PartName="/xl/media/image7.png" ContentType="image/png"/>
  <Override PartName="/xl/media/image6.png" ContentType="image/png"/>
  <Override PartName="/xl/media/image10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<sst xmlns="http://schemas.openxmlformats.org/spreadsheetml/2006/main" count="218" uniqueCount="55">
  <si>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</si>
  <si>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</si>
  <si>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</si>
  <si>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</si>
  <si>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</si>
  <si>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</si>
  <si>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</si>
  <si>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</si>
  <si>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</si>
  <si>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</si>
  <si>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</si>
  <si>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</si>
  <si>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</si>
  <si>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</si>
  <si>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</si>
  <si>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</si>
  <si>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</si>
  <si>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</si>
  <si>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</si>
  <si>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</si>
  <si>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</si>
  <si>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</si>
  <si>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</si>
  <si>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</si>
  <si>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</si>
  <si>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</si>
  <si>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</si>
  <si>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</si>
  <si>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</si>
  <si>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</si>
  <si>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</si>
  <si>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</si>
  <si>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</si>
  <si>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</si>
  <si>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</si>
  <si>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</si>
  <si>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</si>
  <si>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</si>
  <si>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</si>
  <si>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</si>
  <si>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</si>
  <si>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</si>
  <si>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</si>
  <si>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</si>
  <si>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</si>
  <si>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III</t>
  </si>
  <si>
    <t xml:space="preserve">AUDITORIA INFORMÁTICA</t>
  </si>
  <si>
    <t xml:space="preserve">IV</t>
  </si>
  <si>
    <t xml:space="preserve">DISEÑO DE NEGOCIOS DIGITALES </t>
  </si>
  <si>
    <t xml:space="preserve">V</t>
  </si>
  <si>
    <t xml:space="preserve">VI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</si>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</sst>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631800</xdr:colOff>
      <xdr:row>0</xdr:row>
      <xdr:rowOff>752760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58280" cy="6966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718200</xdr:colOff>
      <xdr:row>38</xdr:row>
      <xdr:rowOff>13320</xdr:rowOff>
    </xdr:to>
    <xdr:sp>
      <xdr:nvSpPr>
        <xdr:cNvPr id="2" name="CustomShape 1" hidden="1"/>
        <xdr:cNvSpPr/>
      </xdr:nvSpPr>
      <xdr:spPr>
        <a:xfrm>
          <a:off x="0" y="0"/>
          <a:ext cx="10022040" cy="9477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676440</xdr:colOff>
      <xdr:row>0</xdr:row>
      <xdr:rowOff>730080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8280" cy="6966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60120</xdr:rowOff>
    </xdr:to>
    <xdr:sp>
      <xdr:nvSpPr>
        <xdr:cNvPr id="5" name="CustomShape 1" hidden="1"/>
        <xdr:cNvSpPr/>
      </xdr:nvSpPr>
      <xdr:spPr>
        <a:xfrm>
          <a:off x="0" y="0"/>
          <a:ext cx="10021680" cy="9674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60120</xdr:rowOff>
    </xdr:to>
    <xdr:sp>
      <xdr:nvSpPr>
        <xdr:cNvPr id="6" name="CustomShape 1" hidden="1"/>
        <xdr:cNvSpPr/>
      </xdr:nvSpPr>
      <xdr:spPr>
        <a:xfrm>
          <a:off x="0" y="0"/>
          <a:ext cx="10021680" cy="9674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60120</xdr:rowOff>
    </xdr:to>
    <xdr:sp>
      <xdr:nvSpPr>
        <xdr:cNvPr id="7" name="CustomShape 1" hidden="1"/>
        <xdr:cNvSpPr/>
      </xdr:nvSpPr>
      <xdr:spPr>
        <a:xfrm>
          <a:off x="0" y="0"/>
          <a:ext cx="10021680" cy="9674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676440</xdr:colOff>
      <xdr:row>0</xdr:row>
      <xdr:rowOff>763920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8280" cy="6966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39</xdr:row>
      <xdr:rowOff>182880</xdr:rowOff>
    </xdr:to>
    <xdr:sp>
      <xdr:nvSpPr>
        <xdr:cNvPr id="10" name="CustomShape 1" hidden="1"/>
        <xdr:cNvSpPr/>
      </xdr:nvSpPr>
      <xdr:spPr>
        <a:xfrm>
          <a:off x="0" y="0"/>
          <a:ext cx="10021680" cy="9824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39</xdr:row>
      <xdr:rowOff>182880</xdr:rowOff>
    </xdr:to>
    <xdr:sp>
      <xdr:nvSpPr>
        <xdr:cNvPr id="11" name="CustomShape 1" hidden="1"/>
        <xdr:cNvSpPr/>
      </xdr:nvSpPr>
      <xdr:spPr>
        <a:xfrm>
          <a:off x="0" y="0"/>
          <a:ext cx="10021680" cy="9824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39</xdr:row>
      <xdr:rowOff>182880</xdr:rowOff>
    </xdr:to>
    <xdr:sp>
      <xdr:nvSpPr>
        <xdr:cNvPr id="12" name="CustomShape 1" hidden="1"/>
        <xdr:cNvSpPr/>
      </xdr:nvSpPr>
      <xdr:spPr>
        <a:xfrm>
          <a:off x="0" y="0"/>
          <a:ext cx="10021680" cy="9824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665280</xdr:colOff>
      <xdr:row>0</xdr:row>
      <xdr:rowOff>741600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8280" cy="6966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12960</xdr:rowOff>
    </xdr:to>
    <xdr:sp>
      <xdr:nvSpPr>
        <xdr:cNvPr id="15" name="CustomShape 1" hidden="1"/>
        <xdr:cNvSpPr/>
      </xdr:nvSpPr>
      <xdr:spPr>
        <a:xfrm>
          <a:off x="0" y="0"/>
          <a:ext cx="10021680" cy="9641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12960</xdr:rowOff>
    </xdr:to>
    <xdr:sp>
      <xdr:nvSpPr>
        <xdr:cNvPr id="16" name="CustomShape 1" hidden="1"/>
        <xdr:cNvSpPr/>
      </xdr:nvSpPr>
      <xdr:spPr>
        <a:xfrm>
          <a:off x="0" y="0"/>
          <a:ext cx="10021680" cy="9641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12960</xdr:rowOff>
    </xdr:to>
    <xdr:sp>
      <xdr:nvSpPr>
        <xdr:cNvPr id="17" name="CustomShape 1" hidden="1"/>
        <xdr:cNvSpPr/>
      </xdr:nvSpPr>
      <xdr:spPr>
        <a:xfrm>
          <a:off x="0" y="0"/>
          <a:ext cx="10021680" cy="9641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664920</xdr:colOff>
      <xdr:row>0</xdr:row>
      <xdr:rowOff>718920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8280" cy="6966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12600</xdr:rowOff>
    </xdr:to>
    <xdr:sp>
      <xdr:nvSpPr>
        <xdr:cNvPr id="20" name="CustomShape 1" hidden="1"/>
        <xdr:cNvSpPr/>
      </xdr:nvSpPr>
      <xdr:spPr>
        <a:xfrm>
          <a:off x="0" y="0"/>
          <a:ext cx="10021680" cy="9505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12600</xdr:rowOff>
    </xdr:to>
    <xdr:sp>
      <xdr:nvSpPr>
        <xdr:cNvPr id="21" name="CustomShape 1" hidden="1"/>
        <xdr:cNvSpPr/>
      </xdr:nvSpPr>
      <xdr:spPr>
        <a:xfrm>
          <a:off x="0" y="0"/>
          <a:ext cx="10021680" cy="9505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717840</xdr:colOff>
      <xdr:row>38</xdr:row>
      <xdr:rowOff>12600</xdr:rowOff>
    </xdr:to>
    <xdr:sp>
      <xdr:nvSpPr>
        <xdr:cNvPr id="22" name="CustomShape 1" hidden="1"/>
        <xdr:cNvSpPr/>
      </xdr:nvSpPr>
      <xdr:spPr>
        <a:xfrm>
          <a:off x="0" y="0"/>
          <a:ext cx="10021680" cy="9505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8" colorId="64" zoomScale="90" zoomScaleNormal="90" zoomScalePageLayoutView="100" workbookViewId="0">
      <selection pane="topLeft" activeCell="M14" activeCellId="0" sqref="M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1" colorId="64" zoomScale="90" zoomScaleNormal="90" zoomScalePageLayoutView="100" workbookViewId="0">
      <selection pane="topLeft" activeCell="G38" activeCellId="0" sqref="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22</v>
      </c>
      <c r="G14" s="20"/>
      <c r="H14" s="21"/>
      <c r="I14" s="20" t="n">
        <f aca="false">(E14-SUM(F14:G14))-K14</f>
        <v>14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12</v>
      </c>
      <c r="G15" s="20"/>
      <c r="H15" s="21"/>
      <c r="I15" s="20" t="n">
        <f aca="false">(E15-SUM(F15:G15))-K15</f>
        <v>7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44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 t="s">
        <v>43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5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35</v>
      </c>
      <c r="B18" s="20" t="s">
        <v>45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33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90" zoomScaleNormal="9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27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45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13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46</v>
      </c>
      <c r="B16" s="20" t="s">
        <v>47</v>
      </c>
      <c r="C16" s="20" t="s">
        <v>32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DISEÑO DE NEGOCIOS DIGITALES</v>
      </c>
      <c r="B17" s="20" t="s">
        <v>43</v>
      </c>
      <c r="C17" s="20" t="str">
        <f aca="false">'1'!C16</f>
        <v>710B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48</v>
      </c>
      <c r="B18" s="20" t="s">
        <v>45</v>
      </c>
      <c r="C18" s="20" t="s">
        <v>34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ESTRATEGIAS PARA EL CRECIMIENTO PROFESIONAL</v>
      </c>
      <c r="B19" s="20" t="s">
        <v>47</v>
      </c>
      <c r="C19" s="20" t="str">
        <f aca="false">'1'!C17</f>
        <v>910B</v>
      </c>
      <c r="D19" s="20" t="str">
        <f aca="false">'1'!D17</f>
        <v>IINF</v>
      </c>
      <c r="E19" s="20" t="n">
        <f aca="false">'1'!E17</f>
        <v>9</v>
      </c>
      <c r="F19" s="20" t="n">
        <v>7</v>
      </c>
      <c r="G19" s="20"/>
      <c r="H19" s="21"/>
      <c r="I19" s="20" t="n">
        <f aca="false">(E19-SUM(F19:G19))-K19</f>
        <v>2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91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28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42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47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15</v>
      </c>
      <c r="G14" s="20"/>
      <c r="H14" s="21"/>
      <c r="I14" s="20" t="n">
        <f aca="false">(E14-SUM(F14:G14))-K14</f>
        <v>21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49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11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47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 t="s">
        <v>49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6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35</v>
      </c>
      <c r="B18" s="20" t="s">
        <v>50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39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51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52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15</v>
      </c>
      <c r="G14" s="20" t="n">
        <v>14</v>
      </c>
      <c r="H14" s="21" t="n">
        <f aca="false">F14/E14</f>
        <v>0.416666666666667</v>
      </c>
      <c r="I14" s="20" t="n">
        <f aca="false">(E14-SUM(F14:G14))-K14</f>
        <v>7</v>
      </c>
      <c r="J14" s="21" t="n">
        <f aca="false">I14/E14</f>
        <v>0.194444444444444</v>
      </c>
      <c r="K14" s="20" t="n">
        <v>0</v>
      </c>
      <c r="L14" s="21" t="n">
        <f aca="false">K14/E14</f>
        <v>0</v>
      </c>
      <c r="M14" s="20" t="n">
        <v>67</v>
      </c>
      <c r="N14" s="22" t="s">
        <v>53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52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10</v>
      </c>
      <c r="G15" s="20" t="n">
        <v>6</v>
      </c>
      <c r="H15" s="21" t="n">
        <f aca="false">F15/E15</f>
        <v>0.526315789473684</v>
      </c>
      <c r="I15" s="20" t="n">
        <f aca="false">(E15-SUM(F15:G15))-K15</f>
        <v>3</v>
      </c>
      <c r="J15" s="21" t="n">
        <f aca="false">I15/E15</f>
        <v>0.157894736842105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52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f aca="false">F16/E16</f>
        <v>0.25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ESTRATEGIAS PARA EL CRECIMIENTO PROFESIONAL</v>
      </c>
      <c r="B17" s="20" t="s">
        <v>52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4</v>
      </c>
      <c r="G17" s="20" t="n">
        <v>5</v>
      </c>
      <c r="H17" s="21" t="n">
        <f aca="false">F17/E17</f>
        <v>0.444444444444444</v>
      </c>
      <c r="I17" s="20" t="n">
        <f aca="false">(E17-SUM(F17:G17))-K17</f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0.852941176470588</v>
      </c>
      <c r="I28" s="25" t="n">
        <f aca="false">(E28-SUM(F28:G28))-K28</f>
        <v>10</v>
      </c>
      <c r="J28" s="26" t="n">
        <f aca="false">I28/E28</f>
        <v>0.147058823529412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54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2023-01-23T19:22:07Z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