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REPORTE PARC-1 (chl)\"/>
    </mc:Choice>
  </mc:AlternateContent>
  <bookViews>
    <workbookView xWindow="0" yWindow="0" windowWidth="20490" windowHeight="7665"/>
  </bookViews>
  <sheets>
    <sheet name="REP P-2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P-2'!$A$1:$N$37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<sst xmlns="http://schemas.openxmlformats.org/spreadsheetml/2006/main" count="153" uniqueCount="45">
  <si>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</si>
  <si>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</si>
  <si>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</si>
  <si>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</si>
  <si>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</si>
  <si>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</si>
  <si>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</si>
  <si>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</si>
  <si>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</si>
  <si>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</si>
  <si>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</si>
  <si>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</si>
  <si>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</si>
  <si>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</si>
  <si>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</si>
  <si>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</si>
  <si>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</si>
  <si>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</si>
  <si>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</si>
  <si>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</si>
  <si>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</si>
  <si>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</si>
  <si>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</si>
  <si>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</si>
  <si>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</si>
  <si>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</si>
  <si>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</si>
  <si>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</si>
  <si>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</si>
  <si>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</si>
  <si>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</si>
  <si>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</si>
  <si>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</si>
  <si>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</si>
  <si>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</si>
  <si>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502B</t>
  </si>
  <si>
    <t>ING. COSME HERNANDEZ LINARES</t>
  </si>
  <si>
    <t xml:space="preserve">ELECTROMECANICA </t>
  </si>
  <si>
    <t>FUNDAMENTOS DE INVESTIGACION</t>
  </si>
  <si>
    <t>TRANSFERENCIA DE CALOR</t>
  </si>
  <si>
    <t>DISEO DE ELEMENTOS DE MAQUINAS</t>
  </si>
  <si>
    <t>402U</t>
  </si>
  <si>
    <t>REFRIGERACION Y AIRE ACONDICIONADO</t>
  </si>
  <si>
    <t>MII. ESTEBAN DOMINGUEZ FISCAL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</si>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</sst>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28" zoomScale="93" zoomScaleNormal="93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44</v>
      </c>
      <c r="C8" s="35"/>
      <c r="D8" s="14" t="s">
        <v>4</v>
      </c>
      <c r="E8" s="5">
        <v>3</v>
      </c>
      <c r="G8" s="4" t="s">
        <v>5</v>
      </c>
      <c r="H8" s="5">
        <v>4</v>
      </c>
      <c r="I8" s="34" t="s">
        <v>6</v>
      </c>
      <c r="J8" s="34"/>
      <c r="K8" s="34"/>
      <c r="L8" s="35" t="s">
        <v>30</v>
      </c>
      <c r="M8" s="35"/>
      <c r="N8" s="35"/>
    </row>
    <row r="10" spans="1:14" x14ac:dyDescent="0.2">
      <c r="A10" s="4" t="s">
        <v>7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38</v>
      </c>
      <c r="B14" s="9" t="s">
        <v>29</v>
      </c>
      <c r="C14" s="9" t="s">
        <v>41</v>
      </c>
      <c r="D14" s="9" t="s">
        <v>34</v>
      </c>
      <c r="E14" s="9">
        <v>5</v>
      </c>
      <c r="F14" s="9">
        <v>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</v>
      </c>
    </row>
    <row r="15" spans="1:14" s="11" customFormat="1" x14ac:dyDescent="0.2">
      <c r="A15" s="8" t="s">
        <v>39</v>
      </c>
      <c r="B15" s="9" t="s">
        <v>29</v>
      </c>
      <c r="C15" s="9" t="s">
        <v>41</v>
      </c>
      <c r="D15" s="9" t="s">
        <v>34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0.43</v>
      </c>
    </row>
    <row r="16" spans="1:14" s="11" customFormat="1" x14ac:dyDescent="0.2">
      <c r="A16" s="8" t="s">
        <v>40</v>
      </c>
      <c r="B16" s="9" t="s">
        <v>29</v>
      </c>
      <c r="C16" s="9" t="s">
        <v>35</v>
      </c>
      <c r="D16" s="9" t="s">
        <v>34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93</v>
      </c>
      <c r="N16" s="15">
        <v>0.8</v>
      </c>
    </row>
    <row r="17" spans="1:14" s="11" customFormat="1" ht="25.5" x14ac:dyDescent="0.2">
      <c r="A17" s="8" t="s">
        <v>42</v>
      </c>
      <c r="B17" s="9" t="s">
        <v>29</v>
      </c>
      <c r="C17" s="9" t="s">
        <v>33</v>
      </c>
      <c r="D17" s="9" t="s">
        <v>34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0.82</v>
      </c>
    </row>
    <row r="18" spans="1:14" s="11" customFormat="1" ht="25.5" x14ac:dyDescent="0.2">
      <c r="A18" s="8" t="s">
        <v>42</v>
      </c>
      <c r="B18" s="9" t="s">
        <v>29</v>
      </c>
      <c r="C18" s="9" t="s">
        <v>35</v>
      </c>
      <c r="D18" s="9" t="s">
        <v>34</v>
      </c>
      <c r="E18" s="9">
        <v>10</v>
      </c>
      <c r="F18" s="9">
        <v>10</v>
      </c>
      <c r="G18" s="9"/>
      <c r="H18" s="21"/>
      <c r="I18" s="22">
        <f t="shared" si="0"/>
        <v>0</v>
      </c>
      <c r="J18" s="21"/>
      <c r="K18" s="22">
        <v>0</v>
      </c>
      <c r="L18" s="21">
        <f t="shared" si="1"/>
        <v>0</v>
      </c>
      <c r="M18" s="9">
        <v>98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61</v>
      </c>
      <c r="F28" s="17">
        <f>SUM(F14:F27)</f>
        <v>61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93.2</v>
      </c>
      <c r="N28" s="19">
        <f>AVERAGE(N14:N27)</f>
        <v>0.67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 t="s">
        <v>43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'REP P-2'!E8</f>
        <v>3</v>
      </c>
      <c r="F8"/>
      <c r="G8" s="4" t="s">
        <v>5</v>
      </c>
      <c r="H8" s="20">
        <f>'REP P-2'!H8</f>
        <v>4</v>
      </c>
      <c r="I8" s="34" t="s">
        <v>6</v>
      </c>
      <c r="J8" s="34"/>
      <c r="K8" s="34"/>
      <c r="L8" s="35" t="str">
        <f>'REP P-2'!L8</f>
        <v>SEP 22- ENE 23</v>
      </c>
      <c r="M8" s="35"/>
      <c r="N8" s="35"/>
    </row>
    <row r="10" spans="1:14" x14ac:dyDescent="0.2">
      <c r="A10" s="4" t="s">
        <v>7</v>
      </c>
      <c r="B10" s="35" t="str">
        <f>'REP P-2'!B10</f>
        <v>ING. COSME HERNANDEZ LINARES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'REP P-2'!A14</f>
        <v>FUNDAMENTOS DE INVESTIGACION</v>
      </c>
      <c r="B14" s="9" t="s">
        <v>29</v>
      </c>
      <c r="C14" s="9" t="str">
        <f>'REP P-2'!C14</f>
        <v>402U</v>
      </c>
      <c r="D14" s="9" t="str">
        <f>'REP P-2'!D14</f>
        <v>IEME</v>
      </c>
      <c r="E14" s="9">
        <f>'REP P-2'!E14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P-2'!A16</f>
        <v>DISEO DE ELEMENTOS DE MAQUINAS</v>
      </c>
      <c r="B16" s="9"/>
      <c r="C16" s="9" t="str">
        <f>'REP P-2'!C16</f>
        <v>502B</v>
      </c>
      <c r="D16" s="9" t="str">
        <f>'REP P-2'!D16</f>
        <v>IEME</v>
      </c>
      <c r="E16" s="9">
        <f>'REP P-2'!E16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P-2'!A17</f>
        <v>REFRIGERACION Y AIRE ACONDICIONADO</v>
      </c>
      <c r="B17" s="9"/>
      <c r="C17" s="9" t="str">
        <f>'REP P-2'!C17</f>
        <v>502A</v>
      </c>
      <c r="D17" s="9" t="str">
        <f>'REP P-2'!D17</f>
        <v>IEME</v>
      </c>
      <c r="E17" s="9">
        <f>'REP P-2'!E17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P-2'!A18</f>
        <v>REFRIGERACION Y AIRE ACONDICIONADO</v>
      </c>
      <c r="B18" s="9"/>
      <c r="C18" s="9" t="str">
        <f>'REP P-2'!C18</f>
        <v>502B</v>
      </c>
      <c r="D18" s="9" t="str">
        <f>'REP P-2'!D18</f>
        <v>IEME</v>
      </c>
      <c r="E18" s="9">
        <f>'REP P-2'!E18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P-2'!A19</f>
        <v>0</v>
      </c>
      <c r="B19" s="9"/>
      <c r="C19" s="9">
        <f>'REP P-2'!C19</f>
        <v>0</v>
      </c>
      <c r="D19" s="9">
        <f>'REP P-2'!D19</f>
        <v>0</v>
      </c>
      <c r="E19" s="9">
        <f>'REP P-2'!E19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P-2'!A20</f>
        <v>0</v>
      </c>
      <c r="B20" s="9"/>
      <c r="C20" s="9">
        <f>'REP P-2'!C20</f>
        <v>0</v>
      </c>
      <c r="D20" s="9">
        <f>'REP P-2'!D20</f>
        <v>0</v>
      </c>
      <c r="E20" s="9">
        <f>'REP P-2'!E20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P-2'!A21</f>
        <v>0</v>
      </c>
      <c r="B21" s="9"/>
      <c r="C21" s="9">
        <f>'REP P-2'!C21</f>
        <v>0</v>
      </c>
      <c r="D21" s="9">
        <f>'REP P-2'!D21</f>
        <v>0</v>
      </c>
      <c r="E21" s="9">
        <f>'REP P-2'!E21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P-2'!A22</f>
        <v>0</v>
      </c>
      <c r="B22" s="9"/>
      <c r="C22" s="9">
        <f>'REP P-2'!C22</f>
        <v>0</v>
      </c>
      <c r="D22" s="9">
        <f>'REP P-2'!D22</f>
        <v>0</v>
      </c>
      <c r="E22" s="9">
        <f>'REP P-2'!E22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P-2'!A23</f>
        <v>0</v>
      </c>
      <c r="B23" s="9"/>
      <c r="C23" s="9">
        <f>'REP P-2'!C23</f>
        <v>0</v>
      </c>
      <c r="D23" s="9">
        <f>'REP P-2'!D23</f>
        <v>0</v>
      </c>
      <c r="E23" s="9">
        <f>'REP P-2'!E23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P-2'!A24</f>
        <v>0</v>
      </c>
      <c r="B24" s="9"/>
      <c r="C24" s="9">
        <f>'REP P-2'!C24</f>
        <v>0</v>
      </c>
      <c r="D24" s="9">
        <f>'REP P-2'!D24</f>
        <v>0</v>
      </c>
      <c r="E24" s="9">
        <f>'REP P-2'!E24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P-2'!A25</f>
        <v>0</v>
      </c>
      <c r="B25" s="9"/>
      <c r="C25" s="9">
        <f>'REP P-2'!C25</f>
        <v>0</v>
      </c>
      <c r="D25" s="9">
        <f>'REP P-2'!D25</f>
        <v>0</v>
      </c>
      <c r="E25" s="9">
        <f>'REP P-2'!E25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P-2'!A26</f>
        <v>0</v>
      </c>
      <c r="B26" s="9"/>
      <c r="C26" s="9">
        <f>'REP P-2'!C26</f>
        <v>0</v>
      </c>
      <c r="D26" s="9">
        <f>'REP P-2'!D26</f>
        <v>0</v>
      </c>
      <c r="E26" s="9">
        <f>'REP P-2'!E26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P-2'!A27</f>
        <v>0</v>
      </c>
      <c r="B27" s="9"/>
      <c r="C27" s="9">
        <f>'REP P-2'!C27</f>
        <v>0</v>
      </c>
      <c r="D27" s="9">
        <f>'REP P-2'!D27</f>
        <v>0</v>
      </c>
      <c r="E27" s="9">
        <f>'REP P-2'!E27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'REP P-2'!E8</f>
        <v>3</v>
      </c>
      <c r="F8"/>
      <c r="G8" s="4" t="s">
        <v>5</v>
      </c>
      <c r="H8" s="20">
        <f>'REP P-2'!H8</f>
        <v>4</v>
      </c>
      <c r="I8" s="34" t="s">
        <v>6</v>
      </c>
      <c r="J8" s="34"/>
      <c r="K8" s="34"/>
      <c r="L8" s="35" t="str">
        <f>'REP P-2'!L8</f>
        <v>SEP 22- ENE 23</v>
      </c>
      <c r="M8" s="35"/>
      <c r="N8" s="35"/>
    </row>
    <row r="10" spans="1:14" x14ac:dyDescent="0.2">
      <c r="A10" s="4" t="s">
        <v>7</v>
      </c>
      <c r="B10" s="35" t="str">
        <f>'REP P-2'!B10</f>
        <v>ING. COSME HERNANDEZ LINARES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'REP P-2'!A14</f>
        <v>FUNDAMENTOS DE INVESTIGACION</v>
      </c>
      <c r="B14" s="9"/>
      <c r="C14" s="9" t="str">
        <f>'REP P-2'!C14</f>
        <v>402U</v>
      </c>
      <c r="D14" s="9" t="str">
        <f>'REP P-2'!D14</f>
        <v>IEME</v>
      </c>
      <c r="E14" s="9">
        <f>'REP P-2'!E14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P-2'!A15</f>
        <v>TRANSFERENCIA DE CALOR</v>
      </c>
      <c r="B15" s="9"/>
      <c r="C15" s="9" t="str">
        <f>'REP P-2'!C15</f>
        <v>402U</v>
      </c>
      <c r="D15" s="9" t="str">
        <f>'REP P-2'!D15</f>
        <v>IEME</v>
      </c>
      <c r="E15" s="9">
        <f>'REP P-2'!E15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P-2'!A16</f>
        <v>DISEO DE ELEMENTOS DE MAQUINAS</v>
      </c>
      <c r="B16" s="9"/>
      <c r="C16" s="9" t="str">
        <f>'REP P-2'!C16</f>
        <v>502B</v>
      </c>
      <c r="D16" s="9" t="str">
        <f>'REP P-2'!D16</f>
        <v>IEME</v>
      </c>
      <c r="E16" s="9">
        <f>'REP P-2'!E16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P-2'!A17</f>
        <v>REFRIGERACION Y AIRE ACONDICIONADO</v>
      </c>
      <c r="B17" s="9"/>
      <c r="C17" s="9" t="str">
        <f>'REP P-2'!C17</f>
        <v>502A</v>
      </c>
      <c r="D17" s="9" t="str">
        <f>'REP P-2'!D17</f>
        <v>IEME</v>
      </c>
      <c r="E17" s="9">
        <f>'REP P-2'!E17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P-2'!A18</f>
        <v>REFRIGERACION Y AIRE ACONDICIONADO</v>
      </c>
      <c r="B18" s="9"/>
      <c r="C18" s="9" t="str">
        <f>'REP P-2'!C18</f>
        <v>502B</v>
      </c>
      <c r="D18" s="9" t="str">
        <f>'REP P-2'!D18</f>
        <v>IEME</v>
      </c>
      <c r="E18" s="9">
        <f>'REP P-2'!E18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P-2'!A19</f>
        <v>0</v>
      </c>
      <c r="B19" s="9"/>
      <c r="C19" s="9">
        <f>'REP P-2'!C19</f>
        <v>0</v>
      </c>
      <c r="D19" s="9">
        <f>'REP P-2'!D19</f>
        <v>0</v>
      </c>
      <c r="E19" s="9">
        <f>'REP P-2'!E19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P-2'!A20</f>
        <v>0</v>
      </c>
      <c r="B20" s="9"/>
      <c r="C20" s="9">
        <f>'REP P-2'!C20</f>
        <v>0</v>
      </c>
      <c r="D20" s="9">
        <f>'REP P-2'!D20</f>
        <v>0</v>
      </c>
      <c r="E20" s="9">
        <f>'REP P-2'!E20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P-2'!A21</f>
        <v>0</v>
      </c>
      <c r="B21" s="9"/>
      <c r="C21" s="9">
        <f>'REP P-2'!C21</f>
        <v>0</v>
      </c>
      <c r="D21" s="9">
        <f>'REP P-2'!D21</f>
        <v>0</v>
      </c>
      <c r="E21" s="9">
        <f>'REP P-2'!E21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P-2'!A22</f>
        <v>0</v>
      </c>
      <c r="B22" s="9"/>
      <c r="C22" s="9">
        <f>'REP P-2'!C22</f>
        <v>0</v>
      </c>
      <c r="D22" s="9">
        <f>'REP P-2'!D22</f>
        <v>0</v>
      </c>
      <c r="E22" s="9">
        <f>'REP P-2'!E22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P-2'!A23</f>
        <v>0</v>
      </c>
      <c r="B23" s="9"/>
      <c r="C23" s="9">
        <f>'REP P-2'!C23</f>
        <v>0</v>
      </c>
      <c r="D23" s="9">
        <f>'REP P-2'!D23</f>
        <v>0</v>
      </c>
      <c r="E23" s="9">
        <f>'REP P-2'!E23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P-2'!A24</f>
        <v>0</v>
      </c>
      <c r="B24" s="9"/>
      <c r="C24" s="9">
        <f>'REP P-2'!C24</f>
        <v>0</v>
      </c>
      <c r="D24" s="9">
        <f>'REP P-2'!D24</f>
        <v>0</v>
      </c>
      <c r="E24" s="9">
        <f>'REP P-2'!E24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P-2'!A25</f>
        <v>0</v>
      </c>
      <c r="B25" s="9"/>
      <c r="C25" s="9">
        <f>'REP P-2'!C25</f>
        <v>0</v>
      </c>
      <c r="D25" s="9">
        <f>'REP P-2'!D25</f>
        <v>0</v>
      </c>
      <c r="E25" s="9">
        <f>'REP P-2'!E25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P-2'!A26</f>
        <v>0</v>
      </c>
      <c r="B26" s="9"/>
      <c r="C26" s="9">
        <f>'REP P-2'!C26</f>
        <v>0</v>
      </c>
      <c r="D26" s="9">
        <f>'REP P-2'!D26</f>
        <v>0</v>
      </c>
      <c r="E26" s="9">
        <f>'REP P-2'!E26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P-2'!A27</f>
        <v>0</v>
      </c>
      <c r="B27" s="9"/>
      <c r="C27" s="9">
        <f>'REP P-2'!C27</f>
        <v>0</v>
      </c>
      <c r="D27" s="9">
        <f>'REP P-2'!D27</f>
        <v>0</v>
      </c>
      <c r="E27" s="9">
        <f>'REP P-2'!E27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'REP P-2'!E8</f>
        <v>3</v>
      </c>
      <c r="F8"/>
      <c r="G8" s="4" t="s">
        <v>5</v>
      </c>
      <c r="H8" s="20">
        <f>'REP P-2'!H8</f>
        <v>4</v>
      </c>
      <c r="I8" s="34" t="s">
        <v>6</v>
      </c>
      <c r="J8" s="34"/>
      <c r="K8" s="34"/>
      <c r="L8" s="35" t="str">
        <f>'REP P-2'!L8</f>
        <v>SEP 22- ENE 23</v>
      </c>
      <c r="M8" s="35"/>
      <c r="N8" s="35"/>
    </row>
    <row r="10" spans="1:14" x14ac:dyDescent="0.2">
      <c r="A10" s="4" t="s">
        <v>7</v>
      </c>
      <c r="B10" s="35" t="str">
        <f>'REP P-2'!B10</f>
        <v>ING. COSME HERNANDEZ LINARES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'REP P-2'!A14</f>
        <v>FUNDAMENTOS DE INVESTIGACION</v>
      </c>
      <c r="B14" s="9"/>
      <c r="C14" s="9" t="str">
        <f>'REP P-2'!C14</f>
        <v>402U</v>
      </c>
      <c r="D14" s="9" t="str">
        <f>'REP P-2'!D14</f>
        <v>IEME</v>
      </c>
      <c r="E14" s="9">
        <f>'REP P-2'!E14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P-2'!A15</f>
        <v>TRANSFERENCIA DE CALOR</v>
      </c>
      <c r="B15" s="9"/>
      <c r="C15" s="9" t="str">
        <f>'REP P-2'!C15</f>
        <v>402U</v>
      </c>
      <c r="D15" s="9" t="str">
        <f>'REP P-2'!D15</f>
        <v>IEME</v>
      </c>
      <c r="E15" s="9">
        <f>'REP P-2'!E15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P-2'!A16</f>
        <v>DISEO DE ELEMENTOS DE MAQUINAS</v>
      </c>
      <c r="B16" s="9"/>
      <c r="C16" s="9" t="str">
        <f>'REP P-2'!C16</f>
        <v>502B</v>
      </c>
      <c r="D16" s="9" t="str">
        <f>'REP P-2'!D16</f>
        <v>IEME</v>
      </c>
      <c r="E16" s="9">
        <f>'REP P-2'!E16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P-2'!A17</f>
        <v>REFRIGERACION Y AIRE ACONDICIONADO</v>
      </c>
      <c r="B17" s="9"/>
      <c r="C17" s="9" t="str">
        <f>'REP P-2'!C17</f>
        <v>502A</v>
      </c>
      <c r="D17" s="9" t="str">
        <f>'REP P-2'!D17</f>
        <v>IEME</v>
      </c>
      <c r="E17" s="9">
        <f>'REP P-2'!E17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 P-2'!A18</f>
        <v>REFRIGERACION Y AIRE ACONDICIONADO</v>
      </c>
      <c r="B18" s="9"/>
      <c r="C18" s="9" t="str">
        <f>'REP P-2'!C18</f>
        <v>502B</v>
      </c>
      <c r="D18" s="9" t="str">
        <f>'REP P-2'!D18</f>
        <v>IEME</v>
      </c>
      <c r="E18" s="9">
        <f>'REP P-2'!E18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P-2'!A19</f>
        <v>0</v>
      </c>
      <c r="B19" s="9"/>
      <c r="C19" s="9">
        <f>'REP P-2'!C19</f>
        <v>0</v>
      </c>
      <c r="D19" s="9">
        <f>'REP P-2'!D19</f>
        <v>0</v>
      </c>
      <c r="E19" s="9">
        <f>'REP P-2'!E19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P-2'!A20</f>
        <v>0</v>
      </c>
      <c r="B20" s="9"/>
      <c r="C20" s="9">
        <f>'REP P-2'!C20</f>
        <v>0</v>
      </c>
      <c r="D20" s="9">
        <f>'REP P-2'!D20</f>
        <v>0</v>
      </c>
      <c r="E20" s="9">
        <f>'REP P-2'!E20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P-2'!A21</f>
        <v>0</v>
      </c>
      <c r="B21" s="9"/>
      <c r="C21" s="9">
        <f>'REP P-2'!C21</f>
        <v>0</v>
      </c>
      <c r="D21" s="9">
        <f>'REP P-2'!D21</f>
        <v>0</v>
      </c>
      <c r="E21" s="9">
        <f>'REP P-2'!E21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P-2'!A22</f>
        <v>0</v>
      </c>
      <c r="B22" s="9"/>
      <c r="C22" s="9">
        <f>'REP P-2'!C22</f>
        <v>0</v>
      </c>
      <c r="D22" s="9">
        <f>'REP P-2'!D22</f>
        <v>0</v>
      </c>
      <c r="E22" s="9">
        <f>'REP P-2'!E22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P-2'!A23</f>
        <v>0</v>
      </c>
      <c r="B23" s="9"/>
      <c r="C23" s="9">
        <f>'REP P-2'!C23</f>
        <v>0</v>
      </c>
      <c r="D23" s="9">
        <f>'REP P-2'!D23</f>
        <v>0</v>
      </c>
      <c r="E23" s="9">
        <f>'REP P-2'!E23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P-2'!A24</f>
        <v>0</v>
      </c>
      <c r="B24" s="9"/>
      <c r="C24" s="9">
        <f>'REP P-2'!C24</f>
        <v>0</v>
      </c>
      <c r="D24" s="9">
        <f>'REP P-2'!D24</f>
        <v>0</v>
      </c>
      <c r="E24" s="9">
        <f>'REP P-2'!E24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P-2'!A25</f>
        <v>0</v>
      </c>
      <c r="B25" s="9"/>
      <c r="C25" s="9">
        <f>'REP P-2'!C25</f>
        <v>0</v>
      </c>
      <c r="D25" s="9">
        <f>'REP P-2'!D25</f>
        <v>0</v>
      </c>
      <c r="E25" s="9">
        <f>'REP P-2'!E25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P-2'!A26</f>
        <v>0</v>
      </c>
      <c r="B26" s="9"/>
      <c r="C26" s="9">
        <f>'REP P-2'!C26</f>
        <v>0</v>
      </c>
      <c r="D26" s="9">
        <f>'REP P-2'!D26</f>
        <v>0</v>
      </c>
      <c r="E26" s="9">
        <f>'REP P-2'!E26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P-2'!A27</f>
        <v>0</v>
      </c>
      <c r="B27" s="9"/>
      <c r="C27" s="9">
        <f>'REP P-2'!C27</f>
        <v>0</v>
      </c>
      <c r="D27" s="9">
        <f>'REP P-2'!D27</f>
        <v>0</v>
      </c>
      <c r="E27" s="9">
        <f>'REP P-2'!E27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COSME HERNANDEZ LINARES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P-2</vt:lpstr>
      <vt:lpstr>2</vt:lpstr>
      <vt:lpstr>3</vt:lpstr>
      <vt:lpstr>4</vt:lpstr>
      <vt:lpstr>'2'!Área_de_impresión</vt:lpstr>
      <vt:lpstr>'3'!Área_de_impresión</vt:lpstr>
      <vt:lpstr>'4'!Área_de_impresión</vt:lpstr>
      <vt:lpstr>'REP P-2'!Área_de_impresión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2022-11-03T00:33:16Z</dcterms:modified>
  <cp:category/>
  <cp:contentStatus/>
</cp:coreProperties>
</file>