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S PARCIALES\"/>
    </mc:Choice>
  </mc:AlternateContent>
  <xr:revisionPtr revIDLastSave="0" documentId="13_ncr:1_{438CB58A-7B52-40FD-A6C0-8C1A9E97523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4" i="25"/>
  <c r="M28" i="10"/>
  <c r="N28" i="10"/>
  <c r="L18" i="10"/>
  <c r="L15" i="10"/>
  <c r="L16" i="10"/>
  <c r="L17" i="10"/>
  <c r="I19" i="10"/>
  <c r="I20" i="10"/>
  <c r="I21" i="10"/>
  <c r="I22" i="10"/>
  <c r="I23" i="10"/>
  <c r="I24" i="10"/>
  <c r="I25" i="10"/>
  <c r="I26" i="10"/>
  <c r="I27" i="10"/>
  <c r="K28" i="10"/>
  <c r="L28" i="10" s="1"/>
  <c r="G28" i="10"/>
  <c r="F28" i="10"/>
  <c r="E28" i="10"/>
  <c r="L14" i="10"/>
  <c r="I28" i="10" l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8" i="10"/>
  <c r="I17" i="10"/>
  <c r="I16" i="10"/>
  <c r="I15" i="10"/>
  <c r="I14" i="10"/>
  <c r="L15" i="22" l="1"/>
  <c r="L17" i="22"/>
  <c r="I16" i="22"/>
  <c r="L16" i="22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<sst xmlns="http://schemas.openxmlformats.org/spreadsheetml/2006/main" count="183" uniqueCount="47">
  <si>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</si>
  <si>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</si>
  <si>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</si>
  <si>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</si>
  <si>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</si>
  <si>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</si>
  <si>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</si>
  <si>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</si>
  <si>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</si>
  <si>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</si>
  <si>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</si>
  <si>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</si>
  <si>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</si>
  <si>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</si>
  <si>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</si>
  <si>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</si>
  <si>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</si>
  <si>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</si>
  <si>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</si>
  <si>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</si>
  <si>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</si>
  <si>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</si>
  <si>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</si>
  <si>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</si>
  <si>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</si>
  <si>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</si>
  <si>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</si>
  <si>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</si>
  <si>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</si>
  <si>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</si>
  <si>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</si>
  <si>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</si>
  <si>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710A</t>
  </si>
  <si>
    <t>510A</t>
  </si>
  <si>
    <t>910B</t>
  </si>
  <si>
    <t>Taller de Investigación II</t>
  </si>
  <si>
    <t>705A</t>
  </si>
  <si>
    <t>705B</t>
  </si>
  <si>
    <t>ME. Guadalupe Zetina Cruz</t>
  </si>
  <si>
    <t>Análisis y Modelado de Sistemas de Información</t>
  </si>
  <si>
    <t>Tecnologías Convergentes II</t>
  </si>
  <si>
    <t>INFORMATICA</t>
  </si>
  <si>
    <t>IINF</t>
  </si>
  <si>
    <t>LADM</t>
  </si>
  <si>
    <t>SEP 22 - ENE 23</t>
  </si>
  <si>
    <t>Dra. Verónica Guerrero Hernández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</si>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</sst>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45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46</v>
      </c>
      <c r="C14" s="9" t="s">
        <v>32</v>
      </c>
      <c r="D14" s="9" t="s">
        <v>42</v>
      </c>
      <c r="E14" s="9">
        <v>20</v>
      </c>
      <c r="F14" s="9"/>
      <c r="G14" s="9"/>
      <c r="H14" s="10"/>
      <c r="I14" s="9">
        <f t="shared" ref="I14:I27" si="0">(E14-SUM(F14:G14))-K14</f>
        <v>20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46</v>
      </c>
      <c r="C15" s="9" t="s">
        <v>33</v>
      </c>
      <c r="D15" s="9" t="s">
        <v>42</v>
      </c>
      <c r="E15" s="9"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46</v>
      </c>
      <c r="C16" s="9" t="s">
        <v>34</v>
      </c>
      <c r="D16" s="9" t="s">
        <v>42</v>
      </c>
      <c r="E16" s="9">
        <v>8</v>
      </c>
      <c r="F16" s="9"/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35</v>
      </c>
      <c r="B17" s="9" t="s">
        <v>46</v>
      </c>
      <c r="C17" s="9" t="s">
        <v>36</v>
      </c>
      <c r="D17" s="9" t="s">
        <v>43</v>
      </c>
      <c r="E17" s="9">
        <v>38</v>
      </c>
      <c r="F17" s="9"/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35</v>
      </c>
      <c r="B18" s="9" t="s">
        <v>46</v>
      </c>
      <c r="C18" s="9" t="s">
        <v>37</v>
      </c>
      <c r="D18" s="9" t="s">
        <v>43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103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Verónica Guerrero Hernández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>
        <v>1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14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</v>
      </c>
      <c r="N14" s="15">
        <v>0.66</v>
      </c>
    </row>
    <row r="15" spans="1:14" s="11" customFormat="1" ht="25.5" x14ac:dyDescent="0.2">
      <c r="A15" s="9" t="str">
        <f>'1'!A15</f>
        <v>Análisis y Modelado de Sistemas de Información</v>
      </c>
      <c r="B15" s="9">
        <v>1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</v>
      </c>
      <c r="N15" s="15">
        <v>0.74</v>
      </c>
    </row>
    <row r="16" spans="1:14" s="11" customFormat="1" x14ac:dyDescent="0.2">
      <c r="A16" s="9" t="str">
        <f>'1'!A16</f>
        <v>Tecnologías Convergentes II</v>
      </c>
      <c r="B16" s="9">
        <v>1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6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74</v>
      </c>
      <c r="N16" s="15">
        <v>0.74</v>
      </c>
    </row>
    <row r="17" spans="1:14" s="11" customFormat="1" x14ac:dyDescent="0.2">
      <c r="A17" s="9" t="str">
        <f>'1'!A17</f>
        <v>Taller de Investigación II</v>
      </c>
      <c r="B17" s="9">
        <v>1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36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88</v>
      </c>
      <c r="N17" s="15">
        <v>0.79</v>
      </c>
    </row>
    <row r="18" spans="1:14" s="11" customFormat="1" x14ac:dyDescent="0.2">
      <c r="A18" s="9" t="str">
        <f>'1'!A18</f>
        <v>Taller de Investigación II</v>
      </c>
      <c r="B18" s="9">
        <v>1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18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84</v>
      </c>
      <c r="N18" s="15">
        <v>0.84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0"/>
        <v>13</v>
      </c>
      <c r="J28" s="18">
        <f t="shared" ref="J14:J28" si="2">I28/E28</f>
        <v>0.12621359223300971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0.75399999999999989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Verónica Guerrero Hernández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Verónica Guerrero Hernández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Verónica Guerrero Hernández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Dra. 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>(F14+G14)/E14</f>
        <v>0</v>
      </c>
      <c r="I14" s="9">
        <f t="shared" ref="I14:I28" si="0">(E14-SUM(F14:G14))-K14</f>
        <v>20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3"/>
        <v>0</v>
      </c>
      <c r="I16" s="9">
        <f t="shared" si="0"/>
        <v>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3"/>
        <v>0</v>
      </c>
      <c r="I17" s="9">
        <f t="shared" si="0"/>
        <v>38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3"/>
        <v>0</v>
      </c>
      <c r="I18" s="9">
        <f t="shared" si="0"/>
        <v>21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Verónica Guerrero Hernández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2022-11-03T05:37:18Z</dcterms:modified>
  <cp:category/>
  <cp:contentStatus/>
</cp:coreProperties>
</file>