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2\AGOSTO2022-ENERO2023\SGI\BELLI\"/>
    </mc:Choice>
  </mc:AlternateContent>
  <bookViews>
    <workbookView xWindow="0" yWindow="0" windowWidth="15345" windowHeight="43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0" l="1"/>
  <c r="I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H20" i="22"/>
  <c r="L19" i="22"/>
  <c r="H19" i="22"/>
  <c r="L17" i="22"/>
  <c r="I17" i="22"/>
  <c r="J17" i="22" s="1"/>
  <c r="L16" i="22"/>
  <c r="I16" i="22"/>
  <c r="J16" i="22" s="1"/>
  <c r="H16" i="22"/>
  <c r="H15" i="22"/>
  <c r="I14" i="22"/>
  <c r="J14" i="22" s="1"/>
  <c r="B37" i="10"/>
  <c r="N28" i="10"/>
  <c r="M28" i="10"/>
  <c r="K28" i="10"/>
  <c r="G28" i="10"/>
  <c r="F28" i="10"/>
  <c r="E28" i="10"/>
  <c r="I15" i="22" l="1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<sst xmlns="http://schemas.openxmlformats.org/spreadsheetml/2006/main" count="169" uniqueCount="38">
  <si>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</si>
  <si>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</si>
  <si>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</si>
  <si>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</si>
  <si>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</si>
  <si>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</si>
  <si>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</si>
  <si>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</si>
  <si>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</si>
  <si>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</si>
  <si>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</si>
  <si>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</si>
  <si>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</si>
  <si>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</si>
  <si>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</si>
  <si>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</si>
  <si>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</si>
  <si>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</si>
  <si>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</si>
  <si>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</si>
  <si>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</si>
  <si>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</si>
  <si>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</si>
  <si>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</si>
  <si>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</si>
  <si>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</si>
  <si>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</si>
  <si>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</si>
  <si>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</si>
  <si>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</si>
  <si>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</si>
  <si>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</si>
  <si>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</si>
  <si>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</si>
  <si>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307A</t>
  </si>
  <si>
    <t>307B</t>
  </si>
  <si>
    <t>ANA KARENINA CÓRDOBA FERMÁN</t>
  </si>
  <si>
    <t>SEP2022-ENER2023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</si>
</sst>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30</v>
      </c>
      <c r="B14" s="9" t="s">
        <v>21</v>
      </c>
      <c r="C14" s="9" t="s">
        <v>34</v>
      </c>
      <c r="D14" s="9" t="s">
        <v>32</v>
      </c>
      <c r="E14" s="9">
        <v>27</v>
      </c>
      <c r="F14" s="9">
        <v>24</v>
      </c>
      <c r="G14" s="9">
        <v>0</v>
      </c>
      <c r="H14" s="10"/>
      <c r="I14" s="9">
        <f t="shared" ref="I14:I15" si="0">(E14-SUM(F14:G14))-K14</f>
        <v>3</v>
      </c>
      <c r="J14" s="10"/>
      <c r="K14" s="9">
        <v>0</v>
      </c>
      <c r="L14" s="10">
        <v>0</v>
      </c>
      <c r="M14" s="9">
        <v>68</v>
      </c>
      <c r="N14" s="15">
        <v>0.89</v>
      </c>
    </row>
    <row r="15" spans="1:14" s="11" customFormat="1" ht="25.5" x14ac:dyDescent="0.2">
      <c r="A15" s="9" t="s">
        <v>30</v>
      </c>
      <c r="B15" s="9" t="s">
        <v>21</v>
      </c>
      <c r="C15" s="9" t="s">
        <v>35</v>
      </c>
      <c r="D15" s="9" t="s">
        <v>32</v>
      </c>
      <c r="E15" s="9">
        <v>24</v>
      </c>
      <c r="F15" s="9">
        <v>18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v>0</v>
      </c>
      <c r="M15" s="9">
        <v>61</v>
      </c>
      <c r="N15" s="15">
        <v>0.75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42</v>
      </c>
      <c r="G28" s="17">
        <f>SUM(G14:G27)</f>
        <v>0</v>
      </c>
      <c r="H28" s="18">
        <f>SUM(F28:G28)/E28</f>
        <v>0.82352941176470584</v>
      </c>
      <c r="I28" s="17">
        <f t="shared" ref="I16:I28" si="1">(E28-SUM(F28:G28))-K28</f>
        <v>9</v>
      </c>
      <c r="J28" s="18">
        <f t="shared" ref="J16:J28" si="2">I28/E28</f>
        <v>0.17647058823529413</v>
      </c>
      <c r="K28" s="17">
        <f>SUM(K14:K27)</f>
        <v>0</v>
      </c>
      <c r="L28" s="18">
        <f t="shared" ref="L16:L28" si="3">K28/E28</f>
        <v>0</v>
      </c>
      <c r="M28" s="17">
        <f>AVERAGE(M14:M27)</f>
        <v>64.5</v>
      </c>
      <c r="N28" s="19">
        <f>AVERAGE(N14:N27)</f>
        <v>0.82000000000000006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2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40" t="s">
        <v>36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GESTION</cp:lastModifiedBy>
  <cp:revision/>
  <dcterms:created xsi:type="dcterms:W3CDTF">2021-11-22T14:45:25Z</dcterms:created>
  <dcterms:modified xsi:type="dcterms:W3CDTF">2022-11-08T20:30:54Z</dcterms:modified>
  <cp:category/>
  <cp:contentStatus/>
</cp:coreProperties>
</file>