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Reportes Parciales\02\"/>
    </mc:Choice>
  </mc:AlternateContent>
  <xr:revisionPtr revIDLastSave="0" documentId="13_ncr:1_{187FA071-D317-4BF0-86F4-B38A6A1F292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L17" i="5"/>
  <c r="E17" i="5"/>
  <c r="I17" i="5" s="1"/>
  <c r="J17" i="5" s="1"/>
  <c r="D17" i="5"/>
  <c r="C17" i="5"/>
  <c r="A17" i="5"/>
  <c r="E16" i="5"/>
  <c r="I16" i="5" s="1"/>
  <c r="J16" i="5" s="1"/>
  <c r="D16" i="5"/>
  <c r="C16" i="5"/>
  <c r="A16" i="5"/>
  <c r="E15" i="5"/>
  <c r="I15" i="5" s="1"/>
  <c r="J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L16" i="5" l="1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</calcChain>
</file>

<file path=xl/sharedStrings.xml><?xml version="1.0" encoding="utf-8"?>
<sst xmlns="http://schemas.openxmlformats.org/spreadsheetml/2006/main" count="177" uniqueCount="45">
  <si>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</si>
  <si>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</si>
  <si>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</si>
  <si>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</si>
  <si>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</si>
  <si>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</si>
  <si>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</si>
  <si>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</si>
  <si>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</si>
  <si>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Sep. 2022 - Ene. 2023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</si>
  <si>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</si>
  <si>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</si>
  <si>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</si>
  <si>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</si>
  <si>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</si>
  <si>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</si>
  <si>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</si>
  <si>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</si>
  <si>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</si>
  <si>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</si>
  <si>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</si>
  <si>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</si>
  <si>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</si>
  <si>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</si>
  <si>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</si>
  <si>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</si>
  <si>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</si>
  <si>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</si>
  <si>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</si>
  <si>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</si>
  <si>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</si>
  <si>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</si>
  <si>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</si>
  <si>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</si>
  <si>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</si>
  <si>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</si>
  <si>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</si>
  <si>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</si>
  <si>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VICTOR MANUEL CHONTAL AMADOR</t>
  </si>
  <si>
    <t>TALLER DE ETICA</t>
  </si>
  <si>
    <t>ALGORITMOS Y LENGUAJES DE PROGRAMACION</t>
  </si>
  <si>
    <t>104C</t>
  </si>
  <si>
    <t>401A</t>
  </si>
  <si>
    <t>APLICACIONES MOVILES</t>
  </si>
  <si>
    <t>DESARROLLO DE APLICACIONES EN REALIDAD AUMENTADA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</si>
</sst>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workbookViewId="0">
      <selection activeCell="N14" sqref="N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1</v>
      </c>
      <c r="C8" s="28"/>
      <c r="D8" s="5" t="s">
        <v>6</v>
      </c>
      <c r="E8" s="6">
        <v>4</v>
      </c>
      <c r="F8" s="1"/>
      <c r="G8" s="4" t="s">
        <v>7</v>
      </c>
      <c r="H8" s="6">
        <v>4</v>
      </c>
      <c r="I8" s="34" t="s">
        <v>8</v>
      </c>
      <c r="J8" s="24"/>
      <c r="K8" s="24"/>
      <c r="L8" s="27" t="s">
        <v>9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10</v>
      </c>
      <c r="B10" s="27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11</v>
      </c>
      <c r="B12" s="39" t="s">
        <v>12</v>
      </c>
      <c r="C12" s="39" t="s">
        <v>13</v>
      </c>
      <c r="D12" s="30" t="s">
        <v>14</v>
      </c>
      <c r="E12" s="30" t="s">
        <v>15</v>
      </c>
      <c r="F12" s="35" t="s">
        <v>16</v>
      </c>
      <c r="G12" s="36"/>
      <c r="H12" s="30" t="s">
        <v>17</v>
      </c>
      <c r="I12" s="30" t="s">
        <v>18</v>
      </c>
      <c r="J12" s="30" t="s">
        <v>19</v>
      </c>
      <c r="K12" s="30" t="s">
        <v>20</v>
      </c>
      <c r="L12" s="30" t="s">
        <v>21</v>
      </c>
      <c r="M12" s="30" t="s">
        <v>22</v>
      </c>
      <c r="N12" s="32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24</v>
      </c>
      <c r="G13" s="8" t="s">
        <v>25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39</v>
      </c>
      <c r="B14" s="10" t="s">
        <v>23</v>
      </c>
      <c r="C14" s="11" t="s">
        <v>41</v>
      </c>
      <c r="D14" s="10" t="s">
        <v>26</v>
      </c>
      <c r="E14" s="11">
        <v>24</v>
      </c>
      <c r="F14" s="11">
        <v>22</v>
      </c>
      <c r="G14" s="10"/>
      <c r="H14" s="12"/>
      <c r="I14" s="10">
        <f t="shared" ref="I14:I17" si="0">(E14-SUM(F14:G14))-K14</f>
        <v>2</v>
      </c>
      <c r="J14" s="12"/>
      <c r="K14" s="10">
        <v>0</v>
      </c>
      <c r="L14" s="12">
        <v>0</v>
      </c>
      <c r="M14" s="10">
        <v>83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9" t="s">
        <v>40</v>
      </c>
      <c r="B15" s="11" t="s">
        <v>23</v>
      </c>
      <c r="C15" s="11" t="s">
        <v>42</v>
      </c>
      <c r="D15" s="11" t="s">
        <v>26</v>
      </c>
      <c r="E15" s="11">
        <v>10</v>
      </c>
      <c r="F15" s="10">
        <v>6</v>
      </c>
      <c r="G15" s="10"/>
      <c r="H15" s="12"/>
      <c r="I15" s="10">
        <f t="shared" si="0"/>
        <v>4</v>
      </c>
      <c r="J15" s="12"/>
      <c r="K15" s="10">
        <v>0</v>
      </c>
      <c r="L15" s="12">
        <v>0</v>
      </c>
      <c r="M15" s="10">
        <v>54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9" t="s">
        <v>43</v>
      </c>
      <c r="B16" s="11" t="s">
        <v>23</v>
      </c>
      <c r="C16" s="11" t="s">
        <v>28</v>
      </c>
      <c r="D16" s="11" t="s">
        <v>26</v>
      </c>
      <c r="E16" s="11">
        <v>9</v>
      </c>
      <c r="F16" s="10">
        <v>8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81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9" t="s">
        <v>44</v>
      </c>
      <c r="B17" s="11" t="s">
        <v>23</v>
      </c>
      <c r="C17" s="11" t="s">
        <v>28</v>
      </c>
      <c r="D17" s="11" t="s">
        <v>26</v>
      </c>
      <c r="E17" s="11">
        <v>11</v>
      </c>
      <c r="F17" s="10">
        <v>8</v>
      </c>
      <c r="G17" s="10"/>
      <c r="H17" s="12"/>
      <c r="I17" s="10">
        <f t="shared" si="0"/>
        <v>3</v>
      </c>
      <c r="J17" s="12"/>
      <c r="K17" s="10">
        <v>0</v>
      </c>
      <c r="L17" s="12">
        <v>0</v>
      </c>
      <c r="M17" s="10">
        <v>74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5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5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5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5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5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5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5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5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31</v>
      </c>
      <c r="C33" s="24"/>
      <c r="D33" s="24"/>
      <c r="E33" s="1"/>
      <c r="F33" s="1"/>
      <c r="G33" s="25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33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2"/>
      <c r="F37" s="22"/>
      <c r="G37" s="41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4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2</v>
      </c>
      <c r="C8" s="28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4" t="s">
        <v>8</v>
      </c>
      <c r="J8" s="24"/>
      <c r="K8" s="24"/>
      <c r="L8" s="27" t="str">
        <f>'1'!L8</f>
        <v>Sep. 2022 - Ene.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11</v>
      </c>
      <c r="B12" s="39" t="s">
        <v>12</v>
      </c>
      <c r="C12" s="39" t="s">
        <v>13</v>
      </c>
      <c r="D12" s="30" t="s">
        <v>14</v>
      </c>
      <c r="E12" s="30" t="s">
        <v>15</v>
      </c>
      <c r="F12" s="35" t="s">
        <v>16</v>
      </c>
      <c r="G12" s="36"/>
      <c r="H12" s="30" t="s">
        <v>17</v>
      </c>
      <c r="I12" s="30" t="s">
        <v>18</v>
      </c>
      <c r="J12" s="30" t="s">
        <v>19</v>
      </c>
      <c r="K12" s="30" t="s">
        <v>20</v>
      </c>
      <c r="L12" s="30" t="s">
        <v>21</v>
      </c>
      <c r="M12" s="30" t="s">
        <v>22</v>
      </c>
      <c r="N12" s="32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24</v>
      </c>
      <c r="G13" s="8" t="s">
        <v>25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0">
        <v>22</v>
      </c>
      <c r="G14" s="10"/>
      <c r="H14" s="12"/>
      <c r="I14" s="10">
        <f t="shared" ref="I14:I17" si="0">(E14-SUM(F14:G14))-K14</f>
        <v>2</v>
      </c>
      <c r="J14" s="12"/>
      <c r="K14" s="10">
        <v>0</v>
      </c>
      <c r="L14" s="12">
        <v>0</v>
      </c>
      <c r="M14" s="10">
        <v>83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>
        <v>6</v>
      </c>
      <c r="G15" s="10"/>
      <c r="H15" s="12"/>
      <c r="I15" s="10">
        <f t="shared" si="0"/>
        <v>4</v>
      </c>
      <c r="J15" s="12"/>
      <c r="K15" s="10">
        <v>0</v>
      </c>
      <c r="L15" s="12">
        <v>0</v>
      </c>
      <c r="M15" s="10">
        <v>54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>
        <v>8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81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>
        <v>8</v>
      </c>
      <c r="G17" s="10"/>
      <c r="H17" s="12"/>
      <c r="I17" s="10">
        <f t="shared" si="0"/>
        <v>3</v>
      </c>
      <c r="J17" s="12"/>
      <c r="K17" s="10">
        <v>0</v>
      </c>
      <c r="L17" s="12">
        <v>0</v>
      </c>
      <c r="M17" s="10">
        <v>74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31</v>
      </c>
      <c r="C33" s="24"/>
      <c r="D33" s="24"/>
      <c r="E33" s="1"/>
      <c r="F33" s="1"/>
      <c r="G33" s="25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33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2"/>
      <c r="F37" s="22"/>
      <c r="G37" s="41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36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3</v>
      </c>
      <c r="C8" s="28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4" t="s">
        <v>8</v>
      </c>
      <c r="J8" s="24"/>
      <c r="K8" s="24"/>
      <c r="L8" s="27" t="str">
        <f>'1'!L8</f>
        <v>Sep. 2022 - Ene.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11</v>
      </c>
      <c r="B12" s="39" t="s">
        <v>12</v>
      </c>
      <c r="C12" s="39" t="s">
        <v>13</v>
      </c>
      <c r="D12" s="30" t="s">
        <v>14</v>
      </c>
      <c r="E12" s="30" t="s">
        <v>15</v>
      </c>
      <c r="F12" s="35" t="s">
        <v>16</v>
      </c>
      <c r="G12" s="36"/>
      <c r="H12" s="30" t="s">
        <v>17</v>
      </c>
      <c r="I12" s="30" t="s">
        <v>18</v>
      </c>
      <c r="J12" s="30" t="s">
        <v>19</v>
      </c>
      <c r="K12" s="30" t="s">
        <v>20</v>
      </c>
      <c r="L12" s="30" t="s">
        <v>21</v>
      </c>
      <c r="M12" s="30" t="s">
        <v>22</v>
      </c>
      <c r="N12" s="32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24</v>
      </c>
      <c r="G13" s="8" t="s">
        <v>25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1"/>
      <c r="G14" s="10"/>
      <c r="H14" s="12"/>
      <c r="I14" s="10">
        <f t="shared" ref="I14:I17" si="0">(E14-SUM(F14:G14))-K14</f>
        <v>24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/>
      <c r="I16" s="10">
        <f t="shared" si="0"/>
        <v>9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/>
      <c r="I17" s="10">
        <f t="shared" si="0"/>
        <v>11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31</v>
      </c>
      <c r="C33" s="24"/>
      <c r="D33" s="24"/>
      <c r="E33" s="1"/>
      <c r="F33" s="1"/>
      <c r="G33" s="25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33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2"/>
      <c r="F37" s="22"/>
      <c r="G37" s="41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36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4</v>
      </c>
      <c r="C8" s="28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4" t="s">
        <v>8</v>
      </c>
      <c r="J8" s="24"/>
      <c r="K8" s="24"/>
      <c r="L8" s="27" t="str">
        <f>'1'!L8</f>
        <v>Sep. 2022 - Ene.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11</v>
      </c>
      <c r="B12" s="39" t="s">
        <v>12</v>
      </c>
      <c r="C12" s="39" t="s">
        <v>13</v>
      </c>
      <c r="D12" s="30" t="s">
        <v>14</v>
      </c>
      <c r="E12" s="30" t="s">
        <v>15</v>
      </c>
      <c r="F12" s="35" t="s">
        <v>16</v>
      </c>
      <c r="G12" s="36"/>
      <c r="H12" s="30" t="s">
        <v>17</v>
      </c>
      <c r="I12" s="30" t="s">
        <v>18</v>
      </c>
      <c r="J12" s="30" t="s">
        <v>19</v>
      </c>
      <c r="K12" s="30" t="s">
        <v>20</v>
      </c>
      <c r="L12" s="30" t="s">
        <v>21</v>
      </c>
      <c r="M12" s="30" t="s">
        <v>22</v>
      </c>
      <c r="N12" s="32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24</v>
      </c>
      <c r="G13" s="8" t="s">
        <v>25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0"/>
      <c r="G14" s="10"/>
      <c r="H14" s="12"/>
      <c r="I14" s="10">
        <f t="shared" ref="I14:I17" si="0">(E14-SUM(F14:G14))-K14</f>
        <v>24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/>
      <c r="I16" s="10">
        <f t="shared" si="0"/>
        <v>9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/>
      <c r="I17" s="10">
        <f t="shared" si="0"/>
        <v>11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31</v>
      </c>
      <c r="C33" s="24"/>
      <c r="D33" s="24"/>
      <c r="E33" s="1"/>
      <c r="F33" s="1"/>
      <c r="G33" s="25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33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2"/>
      <c r="F37" s="22"/>
      <c r="G37" s="41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4"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36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 t="s">
        <v>37</v>
      </c>
      <c r="C8" s="28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4" t="s">
        <v>8</v>
      </c>
      <c r="J8" s="24"/>
      <c r="K8" s="24"/>
      <c r="L8" s="27" t="str">
        <f>'1'!L8</f>
        <v>Sep. 2022 - Ene.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11</v>
      </c>
      <c r="B12" s="39" t="s">
        <v>12</v>
      </c>
      <c r="C12" s="39" t="s">
        <v>13</v>
      </c>
      <c r="D12" s="30" t="s">
        <v>14</v>
      </c>
      <c r="E12" s="30" t="s">
        <v>15</v>
      </c>
      <c r="F12" s="35" t="s">
        <v>16</v>
      </c>
      <c r="G12" s="36"/>
      <c r="H12" s="30" t="s">
        <v>17</v>
      </c>
      <c r="I12" s="30" t="s">
        <v>18</v>
      </c>
      <c r="J12" s="30" t="s">
        <v>19</v>
      </c>
      <c r="K12" s="30" t="s">
        <v>20</v>
      </c>
      <c r="L12" s="30" t="s">
        <v>21</v>
      </c>
      <c r="M12" s="30" t="s">
        <v>22</v>
      </c>
      <c r="N12" s="32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24</v>
      </c>
      <c r="G13" s="8" t="s">
        <v>25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1"/>
      <c r="G14" s="11"/>
      <c r="H14" s="12">
        <f t="shared" ref="H14:H17" si="0">F14/E14</f>
        <v>0</v>
      </c>
      <c r="I14" s="10">
        <f t="shared" ref="I14:I17" si="1">(E14-SUM(F14:G14))-K14</f>
        <v>24</v>
      </c>
      <c r="J14" s="12">
        <f t="shared" ref="J14:J17" si="2">I14/E14</f>
        <v>1</v>
      </c>
      <c r="K14" s="11"/>
      <c r="L14" s="12">
        <f t="shared" ref="L14:L17" si="3">K14/E14</f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>
        <f t="shared" si="0"/>
        <v>0</v>
      </c>
      <c r="I15" s="10">
        <f t="shared" si="1"/>
        <v>10</v>
      </c>
      <c r="J15" s="12">
        <f t="shared" si="2"/>
        <v>1</v>
      </c>
      <c r="K15" s="10"/>
      <c r="L15" s="12">
        <f t="shared" si="3"/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>
        <f t="shared" si="0"/>
        <v>0</v>
      </c>
      <c r="I16" s="10">
        <f t="shared" si="1"/>
        <v>9</v>
      </c>
      <c r="J16" s="12">
        <f t="shared" si="2"/>
        <v>1</v>
      </c>
      <c r="K16" s="10"/>
      <c r="L16" s="12">
        <f t="shared" si="3"/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>
        <f t="shared" si="0"/>
        <v>0</v>
      </c>
      <c r="I17" s="10">
        <f t="shared" si="1"/>
        <v>11</v>
      </c>
      <c r="J17" s="12">
        <f t="shared" si="2"/>
        <v>1</v>
      </c>
      <c r="K17" s="10"/>
      <c r="L17" s="12">
        <f t="shared" si="3"/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 t="s">
        <v>27</v>
      </c>
      <c r="C28" s="17" t="s">
        <v>27</v>
      </c>
      <c r="D28" s="17" t="s">
        <v>27</v>
      </c>
      <c r="E28" s="17">
        <f t="shared" ref="E28:G28" si="4">SUM(E14:E27)</f>
        <v>54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54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31</v>
      </c>
      <c r="C33" s="24"/>
      <c r="D33" s="24"/>
      <c r="E33" s="1"/>
      <c r="F33" s="1"/>
      <c r="G33" s="25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33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2"/>
      <c r="F37" s="22"/>
      <c r="G37" s="41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2022-10-21T21:50:18Z</cp:lastPrinted>
  <dcterms:created xsi:type="dcterms:W3CDTF">2021-11-22T14:45:25Z</dcterms:created>
  <dcterms:modified xsi:type="dcterms:W3CDTF">2022-11-02T22:37:35Z</dcterms:modified>
</cp:coreProperties>
</file>