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ATV\"/>
    </mc:Choice>
  </mc:AlternateContent>
  <xr:revisionPtr revIDLastSave="0" documentId="8_{CD42B274-1725-4CEC-8D07-5C356E08527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" l="1"/>
  <c r="L19" i="24" s="1"/>
  <c r="D19" i="24"/>
  <c r="L17" i="24"/>
  <c r="L15" i="24"/>
  <c r="I19" i="24" l="1"/>
  <c r="I17" i="24"/>
  <c r="I15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F31" i="24"/>
  <c r="E20" i="24"/>
  <c r="I20" i="24" s="1"/>
  <c r="D20" i="24"/>
  <c r="C20" i="24"/>
  <c r="A20" i="24"/>
  <c r="E18" i="24"/>
  <c r="I18" i="24" s="1"/>
  <c r="D18" i="24"/>
  <c r="C18" i="24"/>
  <c r="A18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L16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E31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31" i="24"/>
  <c r="J31" i="24" s="1"/>
  <c r="L31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<sst xmlns="http://schemas.openxmlformats.org/spreadsheetml/2006/main" count="196" uniqueCount="54">
  <si>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</si>
  <si>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</si>
  <si>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</si>
  <si>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</si>
  <si>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</si>
  <si>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</si>
  <si>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</si>
  <si>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</si>
  <si>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</si>
  <si>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</si>
  <si>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</si>
  <si>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</si>
  <si>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</si>
  <si>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</si>
  <si>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</si>
  <si>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</si>
  <si>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</si>
  <si>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</si>
  <si>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</si>
  <si>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</si>
  <si>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</si>
  <si>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</si>
  <si>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</si>
  <si>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</si>
  <si>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</si>
  <si>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</si>
  <si>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</si>
  <si>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</si>
  <si>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</si>
  <si>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</si>
  <si>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</si>
  <si>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</si>
  <si>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</si>
  <si>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</si>
  <si>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</si>
  <si>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LADM</t>
  </si>
  <si>
    <t>D.E. TONATIUH SOSME SANCHEZ</t>
  </si>
  <si>
    <t>ING. ARACELY TADEO VARA</t>
  </si>
  <si>
    <t>PROBABILIDAD Y ESTADISTICA</t>
  </si>
  <si>
    <t>ESTADISTICA PARA LA ADMINISTRACION II</t>
  </si>
  <si>
    <t>ESTADISTICA INFERENCIAL II</t>
  </si>
  <si>
    <t>PROBABILIDAD Y ESTDISTICA DESCRIPTIVA</t>
  </si>
  <si>
    <t>310 A</t>
  </si>
  <si>
    <t>305 C</t>
  </si>
  <si>
    <t>507 B</t>
  </si>
  <si>
    <t>307 A</t>
  </si>
  <si>
    <t>IGEM</t>
  </si>
  <si>
    <t>IINF</t>
  </si>
  <si>
    <t>DEPARTAMENTO DE CIENCIAS BASICAS</t>
  </si>
  <si>
    <t>MC. TONATIUH SOSME SANCHEZ</t>
  </si>
  <si>
    <t>V</t>
  </si>
  <si>
    <t>VI</t>
  </si>
  <si>
    <t>ESTADISITICA PARA LA ADMINISTRACION 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</si>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</sst>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38</v>
      </c>
      <c r="B14" s="9" t="s">
        <v>21</v>
      </c>
      <c r="C14" s="9" t="s">
        <v>42</v>
      </c>
      <c r="D14" s="9" t="s">
        <v>47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</v>
      </c>
    </row>
    <row r="15" spans="1:14" s="11" customFormat="1" ht="26.4" x14ac:dyDescent="0.25">
      <c r="A15" s="8" t="s">
        <v>39</v>
      </c>
      <c r="B15" s="9" t="s">
        <v>21</v>
      </c>
      <c r="C15" s="9" t="s">
        <v>43</v>
      </c>
      <c r="D15" s="9" t="s">
        <v>35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0.68</v>
      </c>
    </row>
    <row r="17" spans="1:18" s="11" customFormat="1" ht="26.4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0.73000000000000009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84</v>
      </c>
      <c r="N16" s="15">
        <v>0.64</v>
      </c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87</v>
      </c>
      <c r="N28" s="19">
        <f>AVERAGE(N14:N27)</f>
        <v>0.78749999999999998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0.65</v>
      </c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>
        <v>25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>
        <v>28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95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86.75</v>
      </c>
      <c r="N28" s="19">
        <f>AVERAGE(N14:N27)</f>
        <v>0.81499999999999995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85" zoomScaleNormal="85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9" width="13.7773437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 t="s">
        <v>50</v>
      </c>
      <c r="C14" s="9" t="str">
        <f>'1'!C14</f>
        <v>310 A</v>
      </c>
      <c r="D14" s="9" t="str">
        <f>'1'!D14</f>
        <v>IINF</v>
      </c>
      <c r="E14" s="9">
        <f>'1'!E14</f>
        <v>23</v>
      </c>
      <c r="F14" s="9">
        <v>23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87</v>
      </c>
      <c r="N14" s="15">
        <v>0.61</v>
      </c>
    </row>
    <row r="15" spans="1:14" s="11" customFormat="1" ht="26.4" x14ac:dyDescent="0.25">
      <c r="A15" s="9" t="s">
        <v>38</v>
      </c>
      <c r="B15" s="9" t="s">
        <v>51</v>
      </c>
      <c r="C15" s="9" t="s">
        <v>42</v>
      </c>
      <c r="D15" s="9" t="s">
        <v>47</v>
      </c>
      <c r="E15" s="9">
        <v>23</v>
      </c>
      <c r="F15" s="9">
        <v>23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87</v>
      </c>
      <c r="N15" s="15">
        <v>0.61</v>
      </c>
    </row>
    <row r="16" spans="1:14" s="11" customFormat="1" ht="26.4" x14ac:dyDescent="0.25">
      <c r="A16" s="9" t="str">
        <f>'1'!A15</f>
        <v>ESTADISTICA PARA LA ADMINISTRACION II</v>
      </c>
      <c r="B16" s="9" t="s">
        <v>53</v>
      </c>
      <c r="C16" s="9" t="str">
        <f>'1'!C15</f>
        <v>305 C</v>
      </c>
      <c r="D16" s="9" t="str">
        <f>'1'!D15</f>
        <v>LADM</v>
      </c>
      <c r="E16" s="9">
        <f>'1'!E15</f>
        <v>19</v>
      </c>
      <c r="F16" s="9">
        <v>19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">
        <v>52</v>
      </c>
      <c r="B17" s="9" t="s">
        <v>50</v>
      </c>
      <c r="C17" s="9" t="s">
        <v>43</v>
      </c>
      <c r="D17" s="9" t="s">
        <v>35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1</v>
      </c>
    </row>
    <row r="18" spans="1:14" s="11" customFormat="1" ht="26.4" x14ac:dyDescent="0.25">
      <c r="A18" s="9" t="str">
        <f>'1'!A16</f>
        <v>ESTADISTICA INFERENCIAL II</v>
      </c>
      <c r="B18" s="9" t="s">
        <v>53</v>
      </c>
      <c r="C18" s="9" t="str">
        <f>'1'!C16</f>
        <v>507 B</v>
      </c>
      <c r="D18" s="9" t="str">
        <f>'1'!D16</f>
        <v>IGEM</v>
      </c>
      <c r="E18" s="9">
        <f>'1'!E16</f>
        <v>25</v>
      </c>
      <c r="F18" s="9">
        <v>25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95</v>
      </c>
      <c r="N18" s="15">
        <v>0.36</v>
      </c>
    </row>
    <row r="19" spans="1:14" s="11" customFormat="1" ht="26.4" x14ac:dyDescent="0.25">
      <c r="A19" s="9" t="s">
        <v>40</v>
      </c>
      <c r="B19" s="9" t="s">
        <v>50</v>
      </c>
      <c r="C19" s="9" t="s">
        <v>44</v>
      </c>
      <c r="D19" s="9" t="str">
        <f>'1'!D17</f>
        <v>IGEM</v>
      </c>
      <c r="E19" s="9">
        <f>'1'!E17</f>
        <v>28</v>
      </c>
      <c r="F19" s="9">
        <v>25</v>
      </c>
      <c r="G19" s="9"/>
      <c r="H19" s="10"/>
      <c r="I19" s="9">
        <f t="shared" ref="I19" si="6">(E19-SUM(F19:G19))-K19</f>
        <v>3</v>
      </c>
      <c r="J19" s="10"/>
      <c r="K19" s="9">
        <v>0</v>
      </c>
      <c r="L19" s="10">
        <f t="shared" ref="L19" si="7">K19/E19</f>
        <v>0</v>
      </c>
      <c r="M19" s="9">
        <v>95</v>
      </c>
      <c r="N19" s="15">
        <v>0.36</v>
      </c>
    </row>
    <row r="20" spans="1:14" s="11" customFormat="1" ht="26.4" x14ac:dyDescent="0.25">
      <c r="A20" s="9" t="str">
        <f>'1'!A17</f>
        <v>PROBABILIDAD Y ESTDISTICA DESCRIPTIVA</v>
      </c>
      <c r="B20" s="9" t="s">
        <v>53</v>
      </c>
      <c r="C20" s="9" t="str">
        <f>'1'!C17</f>
        <v>307 A</v>
      </c>
      <c r="D20" s="9" t="str">
        <f>'1'!D17</f>
        <v>IGEM</v>
      </c>
      <c r="E20" s="9">
        <f>'1'!E17</f>
        <v>28</v>
      </c>
      <c r="F20" s="9">
        <v>28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85</v>
      </c>
      <c r="N20" s="15">
        <v>0.76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165</v>
      </c>
      <c r="F31" s="17">
        <f>SUM(F14:F30)</f>
        <v>162</v>
      </c>
      <c r="G31" s="17"/>
      <c r="H31" s="18"/>
      <c r="I31" s="17">
        <f t="shared" si="0"/>
        <v>3</v>
      </c>
      <c r="J31" s="18">
        <f t="shared" ref="J31" si="8">I31/E31</f>
        <v>1.8181818181818181E-2</v>
      </c>
      <c r="K31" s="17">
        <f>SUM(K14:K30)</f>
        <v>0</v>
      </c>
      <c r="L31" s="18">
        <f t="shared" si="1"/>
        <v>0</v>
      </c>
      <c r="M31" s="17">
        <f>AVERAGE(M14:M30)</f>
        <v>87</v>
      </c>
      <c r="N31" s="19">
        <f>AVERAGE(N14:N30)</f>
        <v>0.67142857142857137</v>
      </c>
    </row>
    <row r="33" spans="1:14" ht="120" customHeight="1" x14ac:dyDescent="0.25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ARACELY TADEO VARA</v>
      </c>
      <c r="C40" s="22"/>
      <c r="D40" s="22"/>
      <c r="E40" s="13"/>
      <c r="F40" s="13"/>
      <c r="G40" s="22" t="s">
        <v>49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PROBABILIDAD Y ESTADISTICA</v>
      </c>
      <c r="B14" s="9"/>
      <c r="C14" s="9" t="str">
        <f>'1'!C14</f>
        <v>310 A</v>
      </c>
      <c r="D14" s="9" t="str">
        <f>'1'!D14</f>
        <v>IINF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ESTADISTICA PARA LA ADMINISTRACION II</v>
      </c>
      <c r="B15" s="9"/>
      <c r="C15" s="9" t="str">
        <f>'1'!C15</f>
        <v>305 C</v>
      </c>
      <c r="D15" s="9" t="str">
        <f>'1'!D15</f>
        <v>LADM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ESTADISTICA INFERENCIAL II</v>
      </c>
      <c r="B16" s="9"/>
      <c r="C16" s="9" t="str">
        <f>'1'!C16</f>
        <v>507 B</v>
      </c>
      <c r="D16" s="9" t="str">
        <f>'1'!D16</f>
        <v>IGEM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ESTDISTICA DESCRIPTIVA</v>
      </c>
      <c r="B17" s="9"/>
      <c r="C17" s="9" t="str">
        <f>'1'!C17</f>
        <v>307 A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2023-01-10T00:58:15Z</dcterms:modified>
  <cp:category/>
  <cp:contentStatus/>
</cp:coreProperties>
</file>