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8_{5EC47816-13CB-472E-A4A6-B6BC28BD9B6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6" i="7"/>
  <c r="A27" i="8"/>
  <c r="A21" i="9" l="1"/>
  <c r="G35" i="9" l="1"/>
  <c r="C35" i="9"/>
  <c r="C30" i="9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A36" i="9"/>
  <c r="D6" i="9"/>
  <c r="G35" i="8"/>
  <c r="C35" i="8"/>
  <c r="A28" i="8"/>
  <c r="A25" i="8"/>
  <c r="A24" i="8"/>
  <c r="A23" i="8"/>
  <c r="A22" i="8"/>
  <c r="A21" i="8"/>
  <c r="A14" i="8"/>
  <c r="B11" i="8"/>
  <c r="G9" i="8"/>
  <c r="B8" i="8"/>
  <c r="A36" i="8" s="1"/>
  <c r="D6" i="8"/>
  <c r="A25" i="7"/>
  <c r="A24" i="7"/>
  <c r="A23" i="7"/>
  <c r="A22" i="7"/>
  <c r="A21" i="7"/>
  <c r="A14" i="7"/>
  <c r="G9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<sst xmlns="http://schemas.openxmlformats.org/spreadsheetml/2006/main" count="123" uniqueCount="54">
  <si>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</si>
  <si>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</si>
  <si>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</si>
  <si>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</si>
  <si>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</si>
  <si>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</si>
  <si>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</si>
  <si>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</si>
  <si>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</si>
  <si>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</si>
  <si>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</si>
  <si>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</si>
  <si>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</si>
  <si>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</si>
  <si>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</si>
  <si>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</si>
  <si>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</si>
  <si>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</si>
  <si>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</si>
  <si>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</si>
  <si>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</si>
  <si>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</si>
  <si>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</si>
  <si>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</si>
  <si>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</si>
  <si>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</si>
  <si>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</si>
  <si>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</si>
  <si>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</si>
  <si>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</si>
  <si>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</si>
  <si>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</si>
  <si>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</si>
  <si>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</si>
  <si>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</si>
  <si>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</si>
  <si>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</si>
  <si>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</si>
  <si>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</si>
  <si>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</si>
  <si>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</si>
  <si>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</si>
  <si>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</si>
  <si>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</si>
  <si>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</si>
  <si>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</si>
  <si>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</si>
  <si>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</si>
  <si>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</si>
  <si>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</si>
  <si>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</si>
  <si>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4 Reportes parciales del SGI
1 Reporte Final del SGI
4 instrumentaciones didacticas
3 Reportes de Proyectos Individuales</t>
  </si>
  <si>
    <t>DOCENCIA (PREPARACION DE CLASES, CORRECCION DE EXAMENES, REDACCION)</t>
  </si>
  <si>
    <t>4 Reportes parciales del SGI
1 Reporte Final del SGI
4 Instrumentaciones didacticas 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</si>
</sst>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22</v>
      </c>
      <c r="C1" s="17"/>
      <c r="D1" s="17"/>
      <c r="E1" s="17"/>
      <c r="F1" s="17"/>
      <c r="G1" s="17"/>
    </row>
    <row r="3" spans="1:7" x14ac:dyDescent="0.25">
      <c r="A3" s="25" t="s">
        <v>24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2" t="s">
        <v>52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2" t="s">
        <v>32</v>
      </c>
    </row>
    <row r="27" spans="1:7" s="6" customFormat="1" x14ac:dyDescent="0.25">
      <c r="A27" s="18" t="s">
        <v>44</v>
      </c>
      <c r="B27" s="19"/>
      <c r="C27" s="19"/>
      <c r="D27" s="19"/>
      <c r="E27" s="19"/>
      <c r="F27" s="20"/>
      <c r="G27" s="12">
        <v>44792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ING. ARACELY TADEO VARA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5">
      <c r="A36" s="10" t="s">
        <v>16</v>
      </c>
      <c r="C36" s="31" t="s">
        <v>33</v>
      </c>
      <c r="D36" s="31"/>
      <c r="F36" s="32" t="s">
        <v>14</v>
      </c>
      <c r="G36" s="32"/>
    </row>
    <row r="38" spans="1:7" x14ac:dyDescent="0.25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43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53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35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35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35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35</v>
      </c>
      <c r="D24" s="38"/>
      <c r="E24" s="38"/>
      <c r="F24" s="37" t="s">
        <v>40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35</v>
      </c>
      <c r="D25" s="38"/>
      <c r="E25" s="38"/>
      <c r="F25" s="37" t="s">
        <v>41</v>
      </c>
      <c r="G25" s="37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39"/>
      <c r="C26" s="38" t="s">
        <v>35</v>
      </c>
      <c r="D26" s="38"/>
      <c r="E26" s="38"/>
      <c r="F26" s="24" t="s">
        <v>42</v>
      </c>
      <c r="G26" s="24"/>
      <c r="H26" s="11">
        <v>0.33</v>
      </c>
    </row>
    <row r="27" spans="1:8" s="6" customFormat="1" x14ac:dyDescent="0.25">
      <c r="A27" s="37" t="s">
        <v>45</v>
      </c>
      <c r="B27" s="37"/>
      <c r="C27" s="38">
        <v>44792</v>
      </c>
      <c r="D27" s="38"/>
      <c r="E27" s="38"/>
      <c r="F27" s="37" t="s">
        <v>46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49</v>
      </c>
      <c r="D34" s="21"/>
      <c r="E34" s="21"/>
      <c r="G34" s="21" t="s">
        <v>50</v>
      </c>
      <c r="H34" s="21"/>
    </row>
    <row r="35" spans="1:8" ht="28.5" customHeight="1" x14ac:dyDescent="0.25">
      <c r="A35" s="10" t="str">
        <f>B8</f>
        <v>ING. ARACELY TADEO VARA</v>
      </c>
      <c r="C35" s="36" t="s">
        <v>48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="140" zoomScaleNormal="140" zoomScaleSheetLayoutView="100" workbookViewId="0">
      <selection activeCell="A27" sqref="A27:B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/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/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/>
      <c r="D23" s="38"/>
      <c r="E23" s="38"/>
      <c r="F23" s="24" t="s">
        <v>39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/>
      <c r="D24" s="38"/>
      <c r="E24" s="38"/>
      <c r="F24" s="37" t="s">
        <v>40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/>
      <c r="D25" s="38"/>
      <c r="E25" s="38"/>
      <c r="F25" s="37" t="s">
        <v>41</v>
      </c>
      <c r="G25" s="37"/>
      <c r="H25" s="11">
        <v>0.66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>
        <v>0.66</v>
      </c>
    </row>
    <row r="27" spans="1:8" s="6" customFormat="1" ht="35.25" customHeight="1" x14ac:dyDescent="0.25">
      <c r="A27" s="24" t="str">
        <f>Registro!A26</f>
        <v>Elaboración de reportes administrativos de las actividades</v>
      </c>
      <c r="B27" s="24"/>
      <c r="C27" s="38"/>
      <c r="D27" s="38"/>
      <c r="E27" s="38"/>
      <c r="F27" s="24" t="s">
        <v>42</v>
      </c>
      <c r="G27" s="24"/>
      <c r="H27" s="11">
        <v>0.66</v>
      </c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5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140" zoomScaleNormal="210" zoomScaleSheetLayoutView="140" workbookViewId="0">
      <selection activeCell="H27" sqref="H27"/>
    </sheetView>
  </sheetViews>
  <sheetFormatPr baseColWidth="10" defaultColWidth="11.44140625" defaultRowHeight="13.2" x14ac:dyDescent="0.25"/>
  <cols>
    <col min="1" max="1" width="31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9.44140625" style="1" customWidth="1"/>
    <col min="9" max="16384" width="11.44140625" style="1"/>
  </cols>
  <sheetData>
    <row r="1" spans="1:8" ht="56.25" customHeight="1" x14ac:dyDescent="0.25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5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 t="e">
        <f>Registro!#REF!</f>
        <v>#REF!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 t="str">
        <f>Registro!A26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5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2022-10-21T19:25:58Z</dcterms:modified>
</cp:coreProperties>
</file>