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8" l="1"/>
  <c r="G36" i="9"/>
  <c r="C36" i="9"/>
  <c r="G35" i="7"/>
  <c r="C36" i="7"/>
  <c r="C27" i="8" l="1"/>
  <c r="C27" i="7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C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<sst xmlns="http://schemas.openxmlformats.org/spreadsheetml/2006/main" count="110" uniqueCount="53">
  <si>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</si>
  <si>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</si>
  <si>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</si>
  <si>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</si>
  <si>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</si>
  <si>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</si>
  <si>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</si>
  <si>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</si>
  <si>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</si>
  <si>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</si>
  <si>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</si>
  <si>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</si>
  <si>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</si>
  <si>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</si>
  <si>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</si>
  <si>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</si>
  <si>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</si>
  <si>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</si>
  <si>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</si>
  <si>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</si>
  <si>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</si>
  <si>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</si>
  <si>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</si>
  <si>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</si>
  <si>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</si>
  <si>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</si>
  <si>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</si>
  <si>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</si>
  <si>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</si>
  <si>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TUTORIA Y DIRECCIÓN INDIVIDUALIZADA(Tutoria grupal)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</si>
  <si>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</si>
  <si>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</si>
  <si>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</si>
  <si>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</si>
  <si>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</si>
  <si>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Entrega  del reporte mensual a la coordinación de tutorias de Ingeniría Mecatrónica</t>
  </si>
  <si>
    <t>Expediente virtual</t>
  </si>
  <si>
    <t>Fotografía digital compartida en DRIVE</t>
  </si>
  <si>
    <t>Archivo compartido en DRIVE</t>
  </si>
  <si>
    <t>Elaboración del reporte final, lista de acreditados y reporte semestral del tutor</t>
  </si>
  <si>
    <t>01/09/2022-30/09/2022</t>
  </si>
  <si>
    <t>Ing Juan Merlin Chontal</t>
  </si>
  <si>
    <t>Ing. Victor Palma Cruz</t>
  </si>
  <si>
    <t>Dar seguimiento al formato de acreditación y evaluación de la actividad tutorial</t>
  </si>
  <si>
    <t>Ing Victor Palma Cruz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</si>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</sst>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19</v>
      </c>
      <c r="C1" s="34"/>
      <c r="D1" s="34"/>
      <c r="E1" s="34"/>
      <c r="F1" s="34"/>
      <c r="G1" s="34"/>
    </row>
    <row r="3" spans="1:7" x14ac:dyDescent="0.2">
      <c r="A3" s="36" t="s">
        <v>21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47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22</v>
      </c>
      <c r="G9" s="22"/>
    </row>
    <row r="11" spans="1:7" ht="31.5" customHeight="1" x14ac:dyDescent="0.2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3" t="s">
        <v>13</v>
      </c>
    </row>
    <row r="21" spans="1:7" s="6" customFormat="1" x14ac:dyDescent="0.2">
      <c r="A21" s="27" t="s">
        <v>30</v>
      </c>
      <c r="B21" s="28"/>
      <c r="C21" s="28"/>
      <c r="D21" s="28"/>
      <c r="E21" s="28"/>
      <c r="F21" s="29"/>
      <c r="G21" s="12">
        <v>44809</v>
      </c>
    </row>
    <row r="22" spans="1:7" s="6" customFormat="1" x14ac:dyDescent="0.2">
      <c r="A22" s="27" t="s">
        <v>34</v>
      </c>
      <c r="B22" s="28"/>
      <c r="C22" s="28"/>
      <c r="D22" s="28"/>
      <c r="E22" s="28"/>
      <c r="F22" s="29"/>
      <c r="G22" s="12" t="s">
        <v>27</v>
      </c>
    </row>
    <row r="23" spans="1:7" s="6" customFormat="1" x14ac:dyDescent="0.2">
      <c r="A23" s="27" t="s">
        <v>32</v>
      </c>
      <c r="B23" s="28"/>
      <c r="C23" s="28"/>
      <c r="D23" s="28"/>
      <c r="E23" s="28"/>
      <c r="F23" s="29"/>
      <c r="G23" s="12" t="s">
        <v>28</v>
      </c>
    </row>
    <row r="24" spans="1:7" s="6" customFormat="1" x14ac:dyDescent="0.2">
      <c r="A24" s="27" t="s">
        <v>35</v>
      </c>
      <c r="B24" s="28"/>
      <c r="C24" s="28"/>
      <c r="D24" s="28"/>
      <c r="E24" s="28"/>
      <c r="F24" s="29"/>
      <c r="G24" s="12" t="s">
        <v>27</v>
      </c>
    </row>
    <row r="25" spans="1:7" s="6" customFormat="1" x14ac:dyDescent="0.2">
      <c r="A25" s="27" t="s">
        <v>33</v>
      </c>
      <c r="B25" s="28"/>
      <c r="C25" s="28"/>
      <c r="D25" s="28"/>
      <c r="E25" s="28"/>
      <c r="F25" s="29"/>
      <c r="G25" s="12" t="s">
        <v>40</v>
      </c>
    </row>
    <row r="26" spans="1:7" s="6" customFormat="1" x14ac:dyDescent="0.2">
      <c r="A26" s="27" t="s">
        <v>43</v>
      </c>
      <c r="B26" s="28"/>
      <c r="C26" s="28"/>
      <c r="D26" s="28"/>
      <c r="E26" s="28"/>
      <c r="F26" s="29"/>
      <c r="G26" s="12">
        <v>44936</v>
      </c>
    </row>
    <row r="27" spans="1:7" s="6" customFormat="1" x14ac:dyDescent="0.2">
      <c r="A27" s="27" t="s">
        <v>39</v>
      </c>
      <c r="B27" s="28"/>
      <c r="C27" s="28"/>
      <c r="D27" s="28"/>
      <c r="E27" s="28"/>
      <c r="F27" s="29"/>
      <c r="G27" s="12">
        <v>44936</v>
      </c>
    </row>
    <row r="28" spans="1:7" s="6" customFormat="1" x14ac:dyDescent="0.2">
      <c r="A28" s="27"/>
      <c r="B28" s="28"/>
      <c r="C28" s="28"/>
      <c r="D28" s="28"/>
      <c r="E28" s="28"/>
      <c r="F28" s="29"/>
      <c r="G28" s="12"/>
    </row>
    <row r="29" spans="1:7" s="6" customFormat="1" x14ac:dyDescent="0.2">
      <c r="A29" s="27"/>
      <c r="B29" s="28"/>
      <c r="C29" s="28"/>
      <c r="D29" s="28"/>
      <c r="E29" s="28"/>
      <c r="F29" s="29"/>
      <c r="G29" s="12"/>
    </row>
    <row r="30" spans="1:7" s="6" customFormat="1" x14ac:dyDescent="0.2">
      <c r="A30" s="27"/>
      <c r="B30" s="28"/>
      <c r="C30" s="28"/>
      <c r="D30" s="28"/>
      <c r="E30" s="28"/>
      <c r="F30" s="29"/>
      <c r="G30" s="12"/>
    </row>
    <row r="31" spans="1:7" s="6" customFormat="1" x14ac:dyDescent="0.2">
      <c r="A31" s="27"/>
      <c r="B31" s="28"/>
      <c r="C31" s="28"/>
      <c r="D31" s="28"/>
      <c r="E31" s="28"/>
      <c r="F31" s="29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41</v>
      </c>
      <c r="C37" s="50" t="s">
        <v>44</v>
      </c>
      <c r="D37" s="50"/>
      <c r="E37"/>
      <c r="F37" s="49" t="s">
        <v>51</v>
      </c>
      <c r="G37" s="49"/>
    </row>
    <row r="38" spans="1:7" ht="28.5" customHeight="1" x14ac:dyDescent="0.2">
      <c r="A38" s="10" t="s">
        <v>45</v>
      </c>
      <c r="C38" s="32" t="s">
        <v>50</v>
      </c>
      <c r="D38" s="32"/>
      <c r="F38" s="33" t="s">
        <v>52</v>
      </c>
      <c r="G38" s="33"/>
    </row>
    <row r="40" spans="1:7" x14ac:dyDescent="0.2">
      <c r="A40" s="30" t="s">
        <v>17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51.75" customHeight="1" x14ac:dyDescent="0.2">
      <c r="A14" s="20" t="s">
        <v>26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40">
        <v>44809</v>
      </c>
      <c r="D21" s="40"/>
      <c r="E21" s="40"/>
      <c r="F21" s="20" t="s">
        <v>38</v>
      </c>
      <c r="G21" s="20"/>
      <c r="H21" s="11">
        <v>1</v>
      </c>
    </row>
    <row r="22" spans="1:8" s="6" customFormat="1" ht="35.25" customHeight="1" x14ac:dyDescent="0.2">
      <c r="A22" s="20" t="str">
        <f>Registro!A22</f>
        <v>Seguimiento al expediente de los tutorados</v>
      </c>
      <c r="B22" s="20"/>
      <c r="C22" s="40" t="s">
        <v>23</v>
      </c>
      <c r="D22" s="40"/>
      <c r="E22" s="40"/>
      <c r="F22" s="20" t="s">
        <v>36</v>
      </c>
      <c r="G22" s="20"/>
      <c r="H22" s="11">
        <v>0.33</v>
      </c>
    </row>
    <row r="23" spans="1:8" s="6" customFormat="1" ht="35.25" customHeight="1" x14ac:dyDescent="0.2">
      <c r="A23" s="20" t="str">
        <f>Registro!A23</f>
        <v>Seguimiento a las actividades programadas en el PAT</v>
      </c>
      <c r="B23" s="20"/>
      <c r="C23" s="40" t="s">
        <v>23</v>
      </c>
      <c r="D23" s="40"/>
      <c r="E23" s="40"/>
      <c r="F23" s="20" t="s">
        <v>37</v>
      </c>
      <c r="G23" s="20"/>
      <c r="H23" s="11">
        <v>0.33</v>
      </c>
    </row>
    <row r="24" spans="1:8" s="6" customFormat="1" ht="35.25" customHeight="1" x14ac:dyDescent="0.2">
      <c r="A24" s="20" t="str">
        <f>Registro!A24</f>
        <v>Entrega  del reporte mensual a la coordinación de tutorias de Ingeniría Mecatrónica</v>
      </c>
      <c r="B24" s="20"/>
      <c r="C24" s="40">
        <v>44832</v>
      </c>
      <c r="D24" s="40"/>
      <c r="E24" s="40"/>
      <c r="F24" s="20" t="s">
        <v>38</v>
      </c>
      <c r="G24" s="20"/>
      <c r="H24" s="11">
        <v>0.33</v>
      </c>
    </row>
    <row r="25" spans="1:8" s="6" customFormat="1" ht="35.25" customHeight="1" x14ac:dyDescent="0.2">
      <c r="A25" s="20" t="str">
        <f>Registro!A25</f>
        <v>Elaboracion y entrega  del formato de seguimiento mensual a la trayectoria academica</v>
      </c>
      <c r="B25" s="20"/>
      <c r="C25" s="40" t="s">
        <v>23</v>
      </c>
      <c r="D25" s="40"/>
      <c r="E25" s="40"/>
      <c r="F25" s="20" t="s">
        <v>38</v>
      </c>
      <c r="G25" s="20"/>
      <c r="H25" s="11">
        <v>0.33</v>
      </c>
    </row>
    <row r="26" spans="1:8" s="6" customFormat="1" ht="35.25" customHeight="1" x14ac:dyDescent="0.2">
      <c r="A26" s="20" t="str">
        <f>Registro!A26</f>
        <v>Dar seguimiento al formato de acreditación y evaluación de la actividad tutorial</v>
      </c>
      <c r="B26" s="20"/>
      <c r="C26" s="40">
        <v>44936</v>
      </c>
      <c r="D26" s="40"/>
      <c r="E26" s="40"/>
      <c r="F26" s="20" t="s">
        <v>38</v>
      </c>
      <c r="G26" s="20"/>
      <c r="H26" s="11">
        <v>0.33</v>
      </c>
    </row>
    <row r="27" spans="1:8" s="6" customFormat="1" ht="35.25" customHeight="1" x14ac:dyDescent="0.2">
      <c r="A27" s="20" t="str">
        <f>Registro!A27</f>
        <v>Elaboración del reporte final, lista de acreditados y reporte semestral del tutor</v>
      </c>
      <c r="B27" s="20"/>
      <c r="C27" s="40">
        <f>Registro!G27</f>
        <v>44936</v>
      </c>
      <c r="D27" s="40"/>
      <c r="E27" s="40"/>
      <c r="F27" s="20" t="s">
        <v>38</v>
      </c>
      <c r="G27" s="20"/>
      <c r="H27" s="11">
        <v>0</v>
      </c>
    </row>
    <row r="28" spans="1:8" s="6" customFormat="1" ht="24.75" customHeight="1" x14ac:dyDescent="0.2">
      <c r="A28" s="20">
        <f>Registro!A29</f>
        <v>0</v>
      </c>
      <c r="B28" s="20"/>
      <c r="C28" s="40"/>
      <c r="D28" s="40"/>
      <c r="E28" s="40"/>
      <c r="F28" s="43"/>
      <c r="G28" s="43"/>
      <c r="H28" s="11"/>
    </row>
    <row r="29" spans="1:8" s="6" customFormat="1" x14ac:dyDescent="0.2">
      <c r="A29" s="44">
        <f>Registro!A30</f>
        <v>0</v>
      </c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41</v>
      </c>
      <c r="C35" s="23" t="s">
        <v>42</v>
      </c>
      <c r="D35" s="23"/>
      <c r="E35" s="23"/>
      <c r="G35" s="35" t="str">
        <f>Registro!F37</f>
        <v>MCJyS Ofelia Enriquez Ordaz</v>
      </c>
      <c r="H35" s="35"/>
    </row>
    <row r="36" spans="1:8" ht="28.5" customHeight="1" x14ac:dyDescent="0.2">
      <c r="A36" s="18" t="s">
        <v>45</v>
      </c>
      <c r="C36" s="45" t="str">
        <f>Registro!C38</f>
        <v>Jefe de División de Ingeniería Mecatrónica</v>
      </c>
      <c r="D36" s="45"/>
      <c r="E36" s="45"/>
      <c r="G36" s="15" t="s">
        <v>14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2" zoomScale="106" zoomScaleNormal="106" zoomScaleSheetLayoutView="100" workbookViewId="0">
      <selection activeCell="K38" sqref="K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41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40">
        <v>44809</v>
      </c>
      <c r="D21" s="40"/>
      <c r="E21" s="40"/>
      <c r="F21" s="20" t="str">
        <f>'Reporte 1'!F21:G21</f>
        <v>Archivo compartido en DRIVE</v>
      </c>
      <c r="G21" s="20"/>
      <c r="H21" s="11">
        <v>1</v>
      </c>
    </row>
    <row r="22" spans="1:8" s="6" customFormat="1" ht="35.25" customHeight="1" x14ac:dyDescent="0.2">
      <c r="A22" s="20" t="str">
        <f>Registro!A22</f>
        <v>Seguimiento al expediente de los tutorados</v>
      </c>
      <c r="B22" s="20"/>
      <c r="C22" s="40" t="s">
        <v>24</v>
      </c>
      <c r="D22" s="40"/>
      <c r="E22" s="40"/>
      <c r="F22" s="20" t="str">
        <f>'Reporte 1'!F22:G22</f>
        <v>Expediente virtual</v>
      </c>
      <c r="G22" s="20"/>
      <c r="H22" s="11">
        <v>0.66</v>
      </c>
    </row>
    <row r="23" spans="1:8" s="6" customFormat="1" ht="35.25" customHeight="1" x14ac:dyDescent="0.2">
      <c r="A23" s="20" t="str">
        <f>Registro!A23</f>
        <v>Seguimiento a las actividades programadas en el PAT</v>
      </c>
      <c r="B23" s="20"/>
      <c r="C23" s="40" t="s">
        <v>24</v>
      </c>
      <c r="D23" s="40"/>
      <c r="E23" s="40"/>
      <c r="F23" s="20" t="str">
        <f>'Reporte 1'!F23:G23</f>
        <v>Fotografía digital compartida en DRIVE</v>
      </c>
      <c r="G23" s="20"/>
      <c r="H23" s="11">
        <v>0.66</v>
      </c>
    </row>
    <row r="24" spans="1:8" s="6" customFormat="1" ht="35.25" customHeight="1" x14ac:dyDescent="0.2">
      <c r="A24" s="20" t="str">
        <f>Registro!A24</f>
        <v>Entrega  del reporte mensual a la coordinación de tutorias de Ingeniría Mecatrónica</v>
      </c>
      <c r="B24" s="20"/>
      <c r="C24" s="40">
        <v>44862</v>
      </c>
      <c r="D24" s="40"/>
      <c r="E24" s="40"/>
      <c r="F24" s="43" t="str">
        <f>'Reporte 1'!F24:G24</f>
        <v>Archivo compartido en DRIVE</v>
      </c>
      <c r="G24" s="43"/>
      <c r="H24" s="11">
        <v>0.66</v>
      </c>
    </row>
    <row r="25" spans="1:8" s="6" customFormat="1" ht="35.25" customHeight="1" x14ac:dyDescent="0.2">
      <c r="A25" s="20" t="str">
        <f>Registro!A25</f>
        <v>Elaboracion y entrega  del formato de seguimiento mensual a la trayectoria academica</v>
      </c>
      <c r="B25" s="20"/>
      <c r="C25" s="40">
        <v>44936</v>
      </c>
      <c r="D25" s="40"/>
      <c r="E25" s="40"/>
      <c r="F25" s="46" t="str">
        <f>'Reporte 1'!F25:G25</f>
        <v>Archivo compartido en DRIVE</v>
      </c>
      <c r="G25" s="47"/>
      <c r="H25" s="11">
        <v>0.66</v>
      </c>
    </row>
    <row r="26" spans="1:8" s="6" customFormat="1" ht="35.25" customHeight="1" x14ac:dyDescent="0.2">
      <c r="A26" s="20" t="str">
        <f>Registro!A26</f>
        <v>Dar seguimiento al formato de acreditación y evaluación de la actividad tutorial</v>
      </c>
      <c r="B26" s="20"/>
      <c r="C26" s="40">
        <v>44936</v>
      </c>
      <c r="D26" s="40"/>
      <c r="E26" s="40"/>
      <c r="F26" s="20" t="str">
        <f>'Reporte 1'!F26:G26</f>
        <v>Archivo compartido en DRIVE</v>
      </c>
      <c r="G26" s="20"/>
      <c r="H26" s="11">
        <v>0.66</v>
      </c>
    </row>
    <row r="27" spans="1:8" s="6" customFormat="1" ht="35.25" customHeight="1" x14ac:dyDescent="0.2">
      <c r="A27" s="20" t="str">
        <f>Registro!A27</f>
        <v>Elaboración del reporte final, lista de acreditados y reporte semestral del tutor</v>
      </c>
      <c r="B27" s="20"/>
      <c r="C27" s="40">
        <f>'Reporte 1'!C27:E27</f>
        <v>44936</v>
      </c>
      <c r="D27" s="40"/>
      <c r="E27" s="40"/>
      <c r="F27" s="20" t="str">
        <f>'Reporte 1'!F27:G27</f>
        <v>Archivo compartido en DRIVE</v>
      </c>
      <c r="G27" s="20"/>
      <c r="H27" s="11">
        <v>0</v>
      </c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35" t="str">
        <f>Registro!C37</f>
        <v>Ing Victor Palma Cruz</v>
      </c>
      <c r="D35" s="35"/>
      <c r="E35" s="35"/>
      <c r="G35" s="35" t="str">
        <f>Registro!F37</f>
        <v>MCJyS Ofelia Enriquez Ordaz</v>
      </c>
      <c r="H35" s="35"/>
    </row>
    <row r="36" spans="1:8" ht="39" customHeight="1" x14ac:dyDescent="0.2">
      <c r="A36" s="10" t="str">
        <f>'Reporte 1'!A36</f>
        <v>Tutor</v>
      </c>
      <c r="C36" s="48" t="str">
        <f>'Reporte 1'!C36:E36</f>
        <v>Jefe de División de Ingeniería Mecatrónica</v>
      </c>
      <c r="D36" s="48"/>
      <c r="E36" s="48"/>
      <c r="G36" s="15" t="s">
        <v>52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0.5" customHeight="1" x14ac:dyDescent="0.2">
      <c r="A17" s="20" t="str">
        <f>Registro!A17</f>
        <v xml:space="preserve">1 PAT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4.75" customHeight="1" x14ac:dyDescent="0.2">
      <c r="A21" s="44" t="str">
        <f>Registro!A21</f>
        <v>Elaboracion del PAT</v>
      </c>
      <c r="B21" s="44"/>
      <c r="C21" s="40">
        <f>'Reporte 1'!C21:E21</f>
        <v>44809</v>
      </c>
      <c r="D21" s="40"/>
      <c r="E21" s="40"/>
      <c r="F21" s="43" t="str">
        <f>'Reporte 1'!F21:G21</f>
        <v>Archivo compartido en DRIVE</v>
      </c>
      <c r="G21" s="43"/>
      <c r="H21" s="11">
        <v>1</v>
      </c>
    </row>
    <row r="22" spans="1:8" s="6" customFormat="1" ht="26.25" customHeight="1" x14ac:dyDescent="0.2">
      <c r="A22" s="44" t="str">
        <f>Registro!A22</f>
        <v>Seguimiento al expediente de los tutorados</v>
      </c>
      <c r="B22" s="44"/>
      <c r="C22" s="40" t="str">
        <f>'Reporte 1'!C22:E22</f>
        <v>05/09/22 al 21/10/2022</v>
      </c>
      <c r="D22" s="40"/>
      <c r="E22" s="40"/>
      <c r="F22" s="44" t="str">
        <f>'Reporte 1'!F22:G22</f>
        <v>Expediente virtual</v>
      </c>
      <c r="G22" s="44"/>
      <c r="H22" s="11">
        <v>1</v>
      </c>
    </row>
    <row r="23" spans="1:8" s="6" customFormat="1" ht="25.5" customHeight="1" x14ac:dyDescent="0.2">
      <c r="A23" s="20" t="str">
        <f>Registro!A23</f>
        <v>Seguimiento a las actividades programadas en el PAT</v>
      </c>
      <c r="B23" s="20"/>
      <c r="C23" s="40" t="str">
        <f>'Reporte 1'!C23:E23</f>
        <v>05/09/22 al 21/10/2022</v>
      </c>
      <c r="D23" s="40"/>
      <c r="E23" s="40"/>
      <c r="F23" s="20" t="str">
        <f>'Reporte 1'!F23:G23</f>
        <v>Fotografía digital compartida en DRIVE</v>
      </c>
      <c r="G23" s="20"/>
      <c r="H23" s="11">
        <v>1</v>
      </c>
    </row>
    <row r="24" spans="1:8" s="6" customFormat="1" ht="24" customHeight="1" x14ac:dyDescent="0.2">
      <c r="A24" s="20" t="str">
        <f>Registro!A24</f>
        <v>Entrega  del reporte mensual a la coordinación de tutorias de Ingeniría Mecatrónica</v>
      </c>
      <c r="B24" s="20"/>
      <c r="C24" s="40">
        <v>44893</v>
      </c>
      <c r="D24" s="40"/>
      <c r="E24" s="40"/>
      <c r="F24" s="20" t="str">
        <f>'Reporte 1'!F24:G24</f>
        <v>Archivo compartido en DRIVE</v>
      </c>
      <c r="G24" s="20"/>
      <c r="H24" s="11">
        <v>1</v>
      </c>
    </row>
    <row r="25" spans="1:8" s="6" customFormat="1" ht="39.75" customHeight="1" x14ac:dyDescent="0.2">
      <c r="A25" s="20" t="str">
        <f>Registro!A25</f>
        <v>Elaboracion y entrega  del formato de seguimiento mensual a la trayectoria academica</v>
      </c>
      <c r="B25" s="20"/>
      <c r="C25" s="40" t="str">
        <f>'Reporte 1'!C25:E25</f>
        <v>05/09/22 al 21/10/2022</v>
      </c>
      <c r="D25" s="40"/>
      <c r="E25" s="40"/>
      <c r="F25" s="20" t="str">
        <f>'Reporte 1'!F25:G25</f>
        <v>Archivo compartido en DRIVE</v>
      </c>
      <c r="G25" s="20"/>
      <c r="H25" s="11">
        <v>1</v>
      </c>
    </row>
    <row r="26" spans="1:8" s="6" customFormat="1" ht="24.75" customHeight="1" x14ac:dyDescent="0.2">
      <c r="A26" s="43" t="str">
        <f>Registro!A26</f>
        <v>Dar seguimiento al formato de acreditación y evaluación de la actividad tutorial</v>
      </c>
      <c r="B26" s="43"/>
      <c r="C26" s="40">
        <f>'Reporte 1'!C26:E26</f>
        <v>44936</v>
      </c>
      <c r="D26" s="40"/>
      <c r="E26" s="40"/>
      <c r="F26" s="43" t="str">
        <f>'Reporte 1'!F26:G26</f>
        <v>Archivo compartido en DRIVE</v>
      </c>
      <c r="G26" s="43"/>
      <c r="H26" s="11">
        <v>1</v>
      </c>
    </row>
    <row r="27" spans="1:8" s="6" customFormat="1" ht="24.75" customHeight="1" x14ac:dyDescent="0.2">
      <c r="A27" s="43" t="str">
        <f>Registro!A27</f>
        <v>Elaboración del reporte final, lista de acreditados y reporte semestral del tutor</v>
      </c>
      <c r="B27" s="43"/>
      <c r="C27" s="40">
        <f>'Reporte 1'!C27:E27</f>
        <v>44936</v>
      </c>
      <c r="D27" s="40"/>
      <c r="E27" s="40"/>
      <c r="F27" s="43" t="str">
        <f>'Reporte 1'!F27:G27</f>
        <v>Archivo compartido en DRIVE</v>
      </c>
      <c r="G27" s="43"/>
      <c r="H27" s="11">
        <v>1</v>
      </c>
    </row>
    <row r="28" spans="1:8" s="6" customFormat="1" x14ac:dyDescent="0.2">
      <c r="A28" s="44">
        <f>Registro!A29</f>
        <v>0</v>
      </c>
      <c r="B28" s="44"/>
      <c r="C28" s="40"/>
      <c r="D28" s="40"/>
      <c r="E28" s="40"/>
      <c r="F28" s="43">
        <f>'Reporte 1'!F28:G28</f>
        <v>0</v>
      </c>
      <c r="G28" s="43"/>
      <c r="H28" s="11"/>
    </row>
    <row r="29" spans="1:8" s="6" customFormat="1" x14ac:dyDescent="0.2">
      <c r="A29" s="44">
        <f>Registro!A30</f>
        <v>0</v>
      </c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3" t="str">
        <f>Registro!C37</f>
        <v>Ing Victor Palma Cruz</v>
      </c>
      <c r="D35" s="23"/>
      <c r="E35" s="23"/>
      <c r="G35" s="35" t="str">
        <f>Registro!F37</f>
        <v>MCJyS Ofelia Enriquez Ordaz</v>
      </c>
      <c r="H35" s="35"/>
    </row>
    <row r="36" spans="1:8" ht="28.5" customHeight="1" x14ac:dyDescent="0.2">
      <c r="A36" s="18" t="str">
        <f>'Reporte 1'!A36</f>
        <v>Tutor</v>
      </c>
      <c r="C36" s="45" t="str">
        <f>Registro!C38</f>
        <v>Jefe de División de Ingeniería Mecatrónica</v>
      </c>
      <c r="D36" s="45"/>
      <c r="E36" s="45"/>
      <c r="G36" s="15" t="str">
        <f>Registro!F38</f>
        <v>Subdirectora Académico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2023-01-18T05:56:20Z</dcterms:modified>
</cp:coreProperties>
</file>