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4\"/>
    </mc:Choice>
  </mc:AlternateContent>
  <xr:revisionPtr revIDLastSave="0" documentId="13_ncr:1_{8422582C-48CA-4D84-B3D0-99877485A580}" xr6:coauthVersionLast="47" xr6:coauthVersionMax="47" xr10:uidLastSave="{00000000-0000-0000-0000-000000000000}"/>
  <bookViews>
    <workbookView xWindow="7740" yWindow="90" windowWidth="12645" windowHeight="1059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4" l="1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I18" i="24"/>
  <c r="J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B36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7" i="24"/>
  <c r="E27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H27" i="23"/>
  <c r="I28" i="22"/>
  <c r="J28" i="22"/>
  <c r="H28" i="22"/>
  <c r="L28" i="22"/>
  <c r="L19" i="24" l="1"/>
  <c r="I19" i="24"/>
  <c r="J1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<sst xmlns="http://schemas.openxmlformats.org/spreadsheetml/2006/main" count="251" uniqueCount="53">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</sst>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>
        <v>0.82</v>
      </c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>
        <v>0.82</v>
      </c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>
        <v>1</v>
      </c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>
        <v>1</v>
      </c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8" zoomScale="85" zoomScaleNormal="85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:L23" si="1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22" si="2">(E15-SUM(F15:G15))-K15</f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3">(E16-SUM(F16:G16))-K16</f>
        <v>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48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>
        <v>1</v>
      </c>
      <c r="I17" s="9">
        <f t="shared" ref="I17:I18" si="4">(E17-SUM(F17:G17))-K17</f>
        <v>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si="4"/>
        <v>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 t="s">
        <v>34</v>
      </c>
      <c r="B19" s="9" t="s">
        <v>50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48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>
        <v>0.89</v>
      </c>
      <c r="I20" s="9">
        <f>(E20-SUM(F20:G20))-K20</f>
        <v>3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5.5" x14ac:dyDescent="0.2">
      <c r="A21" s="8" t="s">
        <v>35</v>
      </c>
      <c r="B21" s="9" t="s">
        <v>49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>
        <v>0.89</v>
      </c>
      <c r="I21" s="9">
        <f t="shared" si="2"/>
        <v>3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48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>
        <v>0.92</v>
      </c>
      <c r="I22" s="9">
        <f t="shared" si="2"/>
        <v>3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49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>
        <v>0.92</v>
      </c>
      <c r="I23" s="9">
        <f t="shared" ref="I23" si="5">(E23-SUM(F23:G23))-K23</f>
        <v>3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>
        <f>SUM(F27:G27)/E27</f>
        <v>0.94594594594594594</v>
      </c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10" zoomScale="85" zoomScaleNormal="85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 t="s">
        <v>48</v>
      </c>
      <c r="C14" s="9" t="str">
        <f>'1'!C15</f>
        <v>702B</v>
      </c>
      <c r="D14" s="9" t="str">
        <f>'1'!D15</f>
        <v>IEM</v>
      </c>
      <c r="E14" s="9">
        <f>'1'!E15</f>
        <v>22</v>
      </c>
      <c r="F14" s="9">
        <v>22</v>
      </c>
      <c r="G14" s="9"/>
      <c r="H14" s="10"/>
      <c r="I14" s="9">
        <f t="shared" ref="I14:I27" si="0">(E14-SUM(F14:G14))-K14</f>
        <v>0</v>
      </c>
      <c r="J14" s="10">
        <f t="shared" ref="J14:J27" si="1">I14/E14</f>
        <v>0</v>
      </c>
      <c r="K14" s="9"/>
      <c r="L14" s="10">
        <f t="shared" ref="L14:L27" si="2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 t="s">
        <v>51</v>
      </c>
      <c r="C15" s="9" t="str">
        <f>'1'!C17</f>
        <v>702B</v>
      </c>
      <c r="D15" s="9" t="str">
        <f>'1'!D17</f>
        <v>IEM</v>
      </c>
      <c r="E15" s="9">
        <f>'1'!E17</f>
        <v>21</v>
      </c>
      <c r="F15" s="9">
        <v>21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 t="s">
        <v>52</v>
      </c>
      <c r="C16" s="9" t="str">
        <f>'1'!C19</f>
        <v>402U</v>
      </c>
      <c r="D16" s="9" t="str">
        <f>'1'!D19</f>
        <v>IEM</v>
      </c>
      <c r="E16" s="9">
        <f>'1'!E19</f>
        <v>9</v>
      </c>
      <c r="F16" s="9">
        <v>9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 t="s">
        <v>50</v>
      </c>
      <c r="C17" s="9" t="str">
        <f>'1'!C21</f>
        <v>111-B</v>
      </c>
      <c r="D17" s="9" t="str">
        <f>'1'!D21</f>
        <v>IMEC</v>
      </c>
      <c r="E17" s="9">
        <f>'1'!E21</f>
        <v>28</v>
      </c>
      <c r="F17" s="9">
        <v>28</v>
      </c>
      <c r="G17" s="9"/>
      <c r="H17" s="10"/>
      <c r="I17" s="9">
        <f t="shared" si="0"/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'1'!A22</f>
        <v>DIBUJO ASISTIDO POR COMPUTADORA</v>
      </c>
      <c r="B18" s="9" t="s">
        <v>51</v>
      </c>
      <c r="C18" s="9" t="s">
        <v>40</v>
      </c>
      <c r="D18" s="9" t="s">
        <v>37</v>
      </c>
      <c r="E18" s="9">
        <v>28</v>
      </c>
      <c r="F18" s="9">
        <v>28</v>
      </c>
      <c r="G18" s="9"/>
      <c r="H18" s="10"/>
      <c r="I18" s="9">
        <f t="shared" si="0"/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'1'!A23</f>
        <v>DIBUJO ASISTIDO POR COMPUTADORA</v>
      </c>
      <c r="B19" s="9" t="s">
        <v>50</v>
      </c>
      <c r="C19" s="9" t="s">
        <v>41</v>
      </c>
      <c r="D19" s="9" t="s">
        <v>38</v>
      </c>
      <c r="E19" s="9">
        <v>37</v>
      </c>
      <c r="F19" s="9">
        <v>37</v>
      </c>
      <c r="G19" s="9"/>
      <c r="H19" s="10"/>
      <c r="I19" s="9">
        <f t="shared" ref="I19" si="3">(E19-SUM(F19:G19))-K19</f>
        <v>0</v>
      </c>
      <c r="J19" s="10">
        <f t="shared" ref="J19" si="4">I19/E19</f>
        <v>0</v>
      </c>
      <c r="K19" s="9"/>
      <c r="L19" s="10">
        <f t="shared" ref="L19" si="5">K19/E19</f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145</v>
      </c>
      <c r="F27" s="17">
        <f>SUM(F14:F26)</f>
        <v>145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1"/>
        <v>0</v>
      </c>
      <c r="K27" s="17">
        <f>SUM(K14:K26)</f>
        <v>0</v>
      </c>
      <c r="L27" s="18">
        <f t="shared" si="2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2023-01-03T07:33:49Z</dcterms:modified>
  <cp:category/>
  <cp:contentStatus/>
</cp:coreProperties>
</file>