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H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3" i="22"/>
  <c r="I21" i="22"/>
  <c r="J21" i="22" s="1"/>
  <c r="H20" i="22"/>
  <c r="I16" i="22"/>
  <c r="J16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L16" i="22"/>
  <c r="I20" i="22"/>
  <c r="J20" i="22" s="1"/>
  <c r="H24" i="22"/>
  <c r="I14" i="22"/>
  <c r="J14" i="22" s="1"/>
  <c r="I17" i="22"/>
  <c r="J17" i="22" s="1"/>
  <c r="L19" i="22"/>
  <c r="H21" i="22"/>
  <c r="I23" i="22"/>
  <c r="J23" i="22" s="1"/>
  <c r="L24" i="22"/>
  <c r="H27" i="22"/>
  <c r="I15" i="22"/>
  <c r="J15" i="22" s="1"/>
  <c r="H19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<sst xmlns="http://schemas.openxmlformats.org/spreadsheetml/2006/main" count="177" uniqueCount="44">
  <si>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</si>
  <si>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</si>
  <si>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</si>
  <si>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</si>
  <si>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</si>
  <si>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</si>
  <si>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</si>
  <si>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</si>
  <si>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</si>
  <si>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</si>
  <si>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</si>
  <si>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</si>
  <si>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</si>
  <si>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</si>
  <si>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</si>
  <si>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</si>
  <si>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</si>
  <si>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</si>
  <si>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</si>
  <si>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</si>
  <si>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</si>
  <si>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</si>
  <si>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</si>
  <si>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</si>
  <si>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</si>
  <si>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</si>
  <si>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</si>
  <si>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</si>
  <si>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</si>
  <si>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</si>
  <si>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</si>
  <si>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</si>
  <si>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</si>
  <si>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</si>
  <si>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</si>
  <si>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</si>
  <si>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910-A</t>
  </si>
  <si>
    <t>510-A</t>
  </si>
  <si>
    <t>102-A</t>
  </si>
  <si>
    <t>102-B</t>
  </si>
  <si>
    <t>IINF</t>
  </si>
  <si>
    <t>IEME</t>
  </si>
  <si>
    <t>MTRA. GUADALUPE ZETINA CRUZ</t>
  </si>
  <si>
    <t>Septiembre 2022 -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</si>
</sst>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103727</xdr:colOff>
      <xdr:row>33</xdr:row>
      <xdr:rowOff>67503</xdr:rowOff>
    </xdr:from>
    <xdr:to>
      <xdr:col>3</xdr:col>
      <xdr:colOff>661147</xdr:colOff>
      <xdr:row>33</xdr:row>
      <xdr:rowOff>791135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845" y="8001268"/>
          <a:ext cx="927214" cy="723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" zoomScale="85" zoomScaleNormal="85" zoomScaleSheetLayoutView="100" workbookViewId="0">
      <selection activeCell="Q17" sqref="Q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21</v>
      </c>
      <c r="C14" s="9" t="s">
        <v>36</v>
      </c>
      <c r="D14" s="9" t="s">
        <v>40</v>
      </c>
      <c r="E14" s="9">
        <v>8</v>
      </c>
      <c r="F14" s="9">
        <v>7</v>
      </c>
      <c r="G14" s="9"/>
      <c r="H14" s="10">
        <f t="shared" ref="H14:H27" si="0">F14/E14</f>
        <v>0.875</v>
      </c>
      <c r="I14" s="9">
        <f t="shared" ref="I14:I28" si="1">(E14-SUM(F14:G14))-K14</f>
        <v>1</v>
      </c>
      <c r="J14" s="10">
        <f t="shared" ref="J14:J28" si="2">I14/E14</f>
        <v>0.125</v>
      </c>
      <c r="K14" s="9"/>
      <c r="L14" s="10">
        <f t="shared" ref="L14:L28" si="3">K14/E14</f>
        <v>0</v>
      </c>
      <c r="M14" s="9">
        <v>73</v>
      </c>
      <c r="N14" s="15">
        <v>0.75</v>
      </c>
    </row>
    <row r="15" spans="1:14" s="11" customFormat="1" ht="25.5" x14ac:dyDescent="0.2">
      <c r="A15" s="8" t="s">
        <v>34</v>
      </c>
      <c r="B15" s="9" t="s">
        <v>21</v>
      </c>
      <c r="C15" s="9" t="s">
        <v>38</v>
      </c>
      <c r="D15" s="9" t="s">
        <v>41</v>
      </c>
      <c r="E15" s="9">
        <v>34</v>
      </c>
      <c r="F15" s="9">
        <v>34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83</v>
      </c>
      <c r="N15" s="15">
        <v>0.65</v>
      </c>
    </row>
    <row r="16" spans="1:14" s="11" customFormat="1" ht="25.5" x14ac:dyDescent="0.2">
      <c r="A16" s="8" t="s">
        <v>34</v>
      </c>
      <c r="B16" s="9" t="s">
        <v>21</v>
      </c>
      <c r="C16" s="9" t="s">
        <v>39</v>
      </c>
      <c r="D16" s="9" t="s">
        <v>41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83</v>
      </c>
      <c r="N16" s="15">
        <v>0.78</v>
      </c>
    </row>
    <row r="17" spans="1:14" s="11" customFormat="1" ht="25.5" x14ac:dyDescent="0.2">
      <c r="A17" s="8" t="s">
        <v>35</v>
      </c>
      <c r="B17" s="9" t="s">
        <v>21</v>
      </c>
      <c r="C17" s="9" t="s">
        <v>37</v>
      </c>
      <c r="D17" s="9" t="s">
        <v>40</v>
      </c>
      <c r="E17" s="9"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80</v>
      </c>
      <c r="N17" s="15">
        <v>0.82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79.75</v>
      </c>
      <c r="N28" s="19">
        <f>AVERAGE(N14:N27)</f>
        <v>0.74999999999999989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102-A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102-B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510-A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102-A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102-B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510-A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102-A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102-B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510-A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102-A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102-B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510-A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2022-10-13T20:07:13Z</dcterms:modified>
  <cp:category/>
  <cp:contentStatus/>
</cp:coreProperties>
</file>