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7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H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5" i="22"/>
  <c r="L23" i="22"/>
  <c r="I21" i="22"/>
  <c r="J21" i="22" s="1"/>
  <c r="H20" i="22"/>
  <c r="I16" i="22"/>
  <c r="J16" i="22" s="1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7" i="22" l="1"/>
  <c r="L16" i="22"/>
  <c r="I20" i="22"/>
  <c r="J20" i="22" s="1"/>
  <c r="H24" i="22"/>
  <c r="I14" i="22"/>
  <c r="J14" i="22" s="1"/>
  <c r="I17" i="22"/>
  <c r="J17" i="22" s="1"/>
  <c r="L19" i="22"/>
  <c r="H21" i="22"/>
  <c r="I23" i="22"/>
  <c r="J23" i="22" s="1"/>
  <c r="L24" i="22"/>
  <c r="H27" i="22"/>
  <c r="I15" i="22"/>
  <c r="J15" i="22" s="1"/>
  <c r="H19" i="22"/>
  <c r="I25" i="22"/>
  <c r="J25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<sst xmlns="http://schemas.openxmlformats.org/spreadsheetml/2006/main" count="177" uniqueCount="44">
  <si>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</si>
  <si>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</si>
  <si>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</si>
  <si>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</si>
  <si>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</si>
  <si>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</si>
  <si>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</si>
  <si>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</si>
  <si>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</si>
  <si>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</si>
  <si>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</si>
  <si>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</si>
  <si>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</si>
  <si>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</si>
  <si>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</si>
  <si>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</si>
  <si>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</si>
  <si>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</si>
  <si>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</si>
  <si>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</si>
  <si>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</si>
  <si>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</si>
  <si>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</si>
  <si>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</si>
  <si>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</si>
  <si>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</si>
  <si>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</si>
  <si>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</si>
  <si>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</si>
  <si>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</si>
  <si>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</si>
  <si>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</si>
  <si>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L.I. SERGIO PELAYO VAQUERO</t>
  </si>
  <si>
    <t>HABILIDADES PARA EL DESEMPEÑO PROFESIONAL</t>
  </si>
  <si>
    <t>INTRODUCCION A LA PROGRAMACION</t>
  </si>
  <si>
    <t>TECNOLOGIAS E INTERFACES DE COMPUTADORAS</t>
  </si>
  <si>
    <t>910-A</t>
  </si>
  <si>
    <t>510-A</t>
  </si>
  <si>
    <t>102-A</t>
  </si>
  <si>
    <t>102-B</t>
  </si>
  <si>
    <t>IINF</t>
  </si>
  <si>
    <t>IEME</t>
  </si>
  <si>
    <t>MTRA. GUADALUPE ZETINA CRUZ</t>
  </si>
  <si>
    <t>Septiembre 2022 -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</si>
</sst>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103727</xdr:colOff>
      <xdr:row>33</xdr:row>
      <xdr:rowOff>67503</xdr:rowOff>
    </xdr:from>
    <xdr:to>
      <xdr:col>3</xdr:col>
      <xdr:colOff>661147</xdr:colOff>
      <xdr:row>33</xdr:row>
      <xdr:rowOff>791135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4845" y="8001268"/>
          <a:ext cx="927214" cy="7236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" zoomScale="85" zoomScaleNormal="85" zoomScaleSheetLayoutView="100" workbookViewId="0">
      <selection activeCell="Q17" sqref="Q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43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33</v>
      </c>
      <c r="B14" s="9" t="s">
        <v>21</v>
      </c>
      <c r="C14" s="9" t="s">
        <v>36</v>
      </c>
      <c r="D14" s="9" t="s">
        <v>40</v>
      </c>
      <c r="E14" s="9">
        <v>8</v>
      </c>
      <c r="F14" s="9">
        <v>7</v>
      </c>
      <c r="G14" s="9"/>
      <c r="H14" s="10">
        <f t="shared" ref="H14:H27" si="0">F14/E14</f>
        <v>0.875</v>
      </c>
      <c r="I14" s="9">
        <f t="shared" ref="I14:I28" si="1">(E14-SUM(F14:G14))-K14</f>
        <v>1</v>
      </c>
      <c r="J14" s="10">
        <f t="shared" ref="J14:J28" si="2">I14/E14</f>
        <v>0.125</v>
      </c>
      <c r="K14" s="9"/>
      <c r="L14" s="10">
        <f t="shared" ref="L14:L28" si="3">K14/E14</f>
        <v>0</v>
      </c>
      <c r="M14" s="9">
        <v>73</v>
      </c>
      <c r="N14" s="15">
        <v>0.75</v>
      </c>
    </row>
    <row r="15" spans="1:14" s="11" customFormat="1" ht="25.5" x14ac:dyDescent="0.2">
      <c r="A15" s="8" t="s">
        <v>34</v>
      </c>
      <c r="B15" s="9" t="s">
        <v>21</v>
      </c>
      <c r="C15" s="9" t="s">
        <v>38</v>
      </c>
      <c r="D15" s="9" t="s">
        <v>41</v>
      </c>
      <c r="E15" s="9">
        <v>34</v>
      </c>
      <c r="F15" s="9">
        <v>34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83</v>
      </c>
      <c r="N15" s="15">
        <v>0.65</v>
      </c>
    </row>
    <row r="16" spans="1:14" s="11" customFormat="1" ht="25.5" x14ac:dyDescent="0.2">
      <c r="A16" s="8" t="s">
        <v>34</v>
      </c>
      <c r="B16" s="9" t="s">
        <v>21</v>
      </c>
      <c r="C16" s="9" t="s">
        <v>39</v>
      </c>
      <c r="D16" s="9" t="s">
        <v>41</v>
      </c>
      <c r="E16" s="9">
        <v>23</v>
      </c>
      <c r="F16" s="9">
        <v>23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83</v>
      </c>
      <c r="N16" s="15">
        <v>0.78</v>
      </c>
    </row>
    <row r="17" spans="1:14" s="11" customFormat="1" ht="25.5" x14ac:dyDescent="0.2">
      <c r="A17" s="8" t="s">
        <v>35</v>
      </c>
      <c r="B17" s="9" t="s">
        <v>21</v>
      </c>
      <c r="C17" s="9" t="s">
        <v>37</v>
      </c>
      <c r="D17" s="9" t="s">
        <v>40</v>
      </c>
      <c r="E17" s="9">
        <v>17</v>
      </c>
      <c r="F17" s="9">
        <v>16</v>
      </c>
      <c r="G17" s="9"/>
      <c r="H17" s="10">
        <f t="shared" si="0"/>
        <v>0.94117647058823528</v>
      </c>
      <c r="I17" s="9">
        <f t="shared" si="1"/>
        <v>1</v>
      </c>
      <c r="J17" s="10">
        <f t="shared" si="2"/>
        <v>5.8823529411764705E-2</v>
      </c>
      <c r="K17" s="9"/>
      <c r="L17" s="10">
        <f t="shared" si="3"/>
        <v>0</v>
      </c>
      <c r="M17" s="9">
        <v>80</v>
      </c>
      <c r="N17" s="15">
        <v>0.82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80</v>
      </c>
      <c r="G28" s="17">
        <f>SUM(G14:G27)</f>
        <v>0</v>
      </c>
      <c r="H28" s="18">
        <f>SUM(F28:G28)/E28</f>
        <v>0.97560975609756095</v>
      </c>
      <c r="I28" s="17">
        <f t="shared" si="1"/>
        <v>2</v>
      </c>
      <c r="J28" s="18">
        <f t="shared" si="2"/>
        <v>2.4390243902439025E-2</v>
      </c>
      <c r="K28" s="17">
        <f>SUM(K14:K27)</f>
        <v>0</v>
      </c>
      <c r="L28" s="18">
        <f t="shared" si="3"/>
        <v>0</v>
      </c>
      <c r="M28" s="17">
        <f>AVERAGE(M14:M27)</f>
        <v>79.75</v>
      </c>
      <c r="N28" s="19">
        <f>AVERAGE(N14:N27)</f>
        <v>0.74999999999999989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L.I. SERGIO PELAYO VAQUERO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L.I. SERGIO PELAYO VAQUERO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HABILIDADES PARA EL DESEMPEÑO PROFESIONAL</v>
      </c>
      <c r="B14" s="9"/>
      <c r="C14" s="9" t="str">
        <f>'1'!C14</f>
        <v>910-A</v>
      </c>
      <c r="D14" s="9" t="str">
        <f>'1'!D14</f>
        <v>IINF</v>
      </c>
      <c r="E14" s="9">
        <f>'1'!E14</f>
        <v>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INTRODUCCION A LA PROGRAMACION</v>
      </c>
      <c r="B15" s="9"/>
      <c r="C15" s="9" t="str">
        <f>'1'!C15</f>
        <v>102-A</v>
      </c>
      <c r="D15" s="9" t="str">
        <f>'1'!D15</f>
        <v>IEME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INTRODUCCION A LA PROGRAMACION</v>
      </c>
      <c r="B16" s="9"/>
      <c r="C16" s="9" t="str">
        <f>'1'!C16</f>
        <v>102-B</v>
      </c>
      <c r="D16" s="9" t="str">
        <f>'1'!D16</f>
        <v>IEME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TECNOLOGIAS E INTERFACES DE COMPUTADORAS</v>
      </c>
      <c r="B17" s="9"/>
      <c r="C17" s="9" t="str">
        <f>'1'!C17</f>
        <v>510-A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L.I. SERGIO PELAYO VAQUERO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L.I. SERGIO PELAYO VAQUERO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HABILIDADES PARA EL DESEMPEÑO PROFESIONAL</v>
      </c>
      <c r="B14" s="9"/>
      <c r="C14" s="9" t="str">
        <f>'1'!C14</f>
        <v>910-A</v>
      </c>
      <c r="D14" s="9" t="str">
        <f>'1'!D14</f>
        <v>IINF</v>
      </c>
      <c r="E14" s="9">
        <f>'1'!E14</f>
        <v>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INTRODUCCION A LA PROGRAMACION</v>
      </c>
      <c r="B15" s="9"/>
      <c r="C15" s="9" t="str">
        <f>'1'!C15</f>
        <v>102-A</v>
      </c>
      <c r="D15" s="9" t="str">
        <f>'1'!D15</f>
        <v>IEME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INTRODUCCION A LA PROGRAMACION</v>
      </c>
      <c r="B16" s="9"/>
      <c r="C16" s="9" t="str">
        <f>'1'!C16</f>
        <v>102-B</v>
      </c>
      <c r="D16" s="9" t="str">
        <f>'1'!D16</f>
        <v>IEME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TECNOLOGIAS E INTERFACES DE COMPUTADORAS</v>
      </c>
      <c r="B17" s="9"/>
      <c r="C17" s="9" t="str">
        <f>'1'!C17</f>
        <v>510-A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L.I. SERGIO PELAYO VAQUERO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L.I. SERGIO PELAYO VAQUERO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HABILIDADES PARA EL DESEMPEÑO PROFESIONAL</v>
      </c>
      <c r="B14" s="9"/>
      <c r="C14" s="9" t="str">
        <f>'1'!C14</f>
        <v>910-A</v>
      </c>
      <c r="D14" s="9" t="str">
        <f>'1'!D14</f>
        <v>IINF</v>
      </c>
      <c r="E14" s="9">
        <f>'1'!E14</f>
        <v>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INTRODUCCION A LA PROGRAMACION</v>
      </c>
      <c r="B15" s="9"/>
      <c r="C15" s="9" t="str">
        <f>'1'!C15</f>
        <v>102-A</v>
      </c>
      <c r="D15" s="9" t="str">
        <f>'1'!D15</f>
        <v>IEME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INTRODUCCION A LA PROGRAMACION</v>
      </c>
      <c r="B16" s="9"/>
      <c r="C16" s="9" t="str">
        <f>'1'!C16</f>
        <v>102-B</v>
      </c>
      <c r="D16" s="9" t="str">
        <f>'1'!D16</f>
        <v>IEME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TECNOLOGIAS E INTERFACES DE COMPUTADORAS</v>
      </c>
      <c r="B17" s="9"/>
      <c r="C17" s="9" t="str">
        <f>'1'!C17</f>
        <v>510-A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L.I. SERGIO PELAYO VAQUERO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L.I. SERGIO PELAYO VAQUERO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HABILIDADES PARA EL DESEMPEÑO PROFESIONAL</v>
      </c>
      <c r="B14" s="9"/>
      <c r="C14" s="9" t="str">
        <f>'1'!C14</f>
        <v>910-A</v>
      </c>
      <c r="D14" s="9" t="str">
        <f>'1'!D14</f>
        <v>IINF</v>
      </c>
      <c r="E14" s="9">
        <f>'1'!E14</f>
        <v>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INTRODUCCION A LA PROGRAMACION</v>
      </c>
      <c r="B15" s="9"/>
      <c r="C15" s="9" t="str">
        <f>'1'!C15</f>
        <v>102-A</v>
      </c>
      <c r="D15" s="9" t="str">
        <f>'1'!D15</f>
        <v>IEME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INTRODUCCION A LA PROGRAMACION</v>
      </c>
      <c r="B16" s="9"/>
      <c r="C16" s="9" t="str">
        <f>'1'!C16</f>
        <v>102-B</v>
      </c>
      <c r="D16" s="9" t="str">
        <f>'1'!D16</f>
        <v>IEME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TECNOLOGIAS E INTERFACES DE COMPUTADORAS</v>
      </c>
      <c r="B17" s="9"/>
      <c r="C17" s="9" t="str">
        <f>'1'!C17</f>
        <v>510-A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L.I. SERGIO PELAYO VAQUERO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</cp:lastModifiedBy>
  <cp:revision/>
  <dcterms:created xsi:type="dcterms:W3CDTF">2021-11-22T14:45:25Z</dcterms:created>
  <dcterms:modified xsi:type="dcterms:W3CDTF">2022-10-13T20:07:13Z</dcterms:modified>
  <cp:category/>
  <cp:contentStatus/>
</cp:coreProperties>
</file>