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y\Desktop\"/>
    </mc:Choice>
  </mc:AlternateContent>
  <bookViews>
    <workbookView xWindow="0" yWindow="0" windowWidth="13095" windowHeight="4470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'1'!$A$1:$N$28</definedName>
    <definedName name="_xlnm.Print_Area" localSheetId="1">'2'!$A$1:$N$27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A17" i="22"/>
  <c r="C17" i="22"/>
  <c r="D17" i="22"/>
  <c r="E17" i="22"/>
  <c r="C14" i="22"/>
  <c r="D14" i="22"/>
  <c r="E14" i="22"/>
  <c r="A14" i="22"/>
  <c r="B10" i="22"/>
  <c r="B27" i="22" s="1"/>
  <c r="L8" i="22"/>
  <c r="H8" i="22"/>
  <c r="E8" i="22"/>
  <c r="N18" i="22"/>
  <c r="M18" i="22"/>
  <c r="K18" i="22"/>
  <c r="G18" i="22"/>
  <c r="F18" i="22"/>
  <c r="B28" i="10"/>
  <c r="N19" i="10"/>
  <c r="M19" i="10"/>
  <c r="F19" i="10"/>
  <c r="E19" i="10"/>
  <c r="L17" i="10"/>
  <c r="I17" i="10"/>
  <c r="L16" i="10"/>
  <c r="I16" i="10"/>
  <c r="L15" i="10"/>
  <c r="I15" i="10"/>
  <c r="L14" i="10"/>
  <c r="I14" i="10"/>
  <c r="I16" i="22" l="1"/>
  <c r="L17" i="22"/>
  <c r="L16" i="22"/>
  <c r="I14" i="22"/>
  <c r="I17" i="22"/>
  <c r="I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18" i="22"/>
  <c r="I19" i="10"/>
  <c r="L19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18" i="22"/>
  <c r="J18" i="22" s="1"/>
  <c r="H18" i="22"/>
  <c r="L1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<sst xmlns="http://schemas.openxmlformats.org/spreadsheetml/2006/main" count="183" uniqueCount="45">
  <si>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</si>
  <si>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</si>
  <si>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</si>
  <si>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</si>
  <si>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</si>
  <si>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</si>
  <si>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</si>
  <si>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</si>
  <si>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</si>
  <si>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</si>
  <si>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</si>
  <si>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</si>
  <si>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</si>
  <si>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</si>
  <si>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</si>
  <si>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</si>
  <si>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</si>
  <si>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</si>
  <si>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</si>
  <si>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</si>
  <si>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</si>
  <si>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</si>
  <si>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</si>
  <si>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</si>
  <si>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</si>
  <si>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</si>
  <si>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</si>
  <si>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</si>
  <si>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</si>
  <si>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</si>
  <si>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</si>
  <si>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INFORMATICA</t>
  </si>
  <si>
    <t>L.I. SERGIO PELAYO VAQUERO</t>
  </si>
  <si>
    <t>HABILIDADES PARA EL DESEMPEÑO PROFESIONAL</t>
  </si>
  <si>
    <t>INTRODUCCION A LA PROGRAMACION</t>
  </si>
  <si>
    <t>TECNOLOGIAS E INTERFACES DE COMPUTADORAS</t>
  </si>
  <si>
    <t>IINF</t>
  </si>
  <si>
    <t>IEME</t>
  </si>
  <si>
    <t>MTRA. GUADALUPE ZETINA CRUZ</t>
  </si>
  <si>
    <t>Septiembre 2022 - Enero 2023</t>
  </si>
  <si>
    <t>910A</t>
  </si>
  <si>
    <t>102A</t>
  </si>
  <si>
    <t>102B</t>
  </si>
  <si>
    <t>510A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</si>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</sst>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3</v>
      </c>
      <c r="I8" s="34" t="s">
        <v>7</v>
      </c>
      <c r="J8" s="34"/>
      <c r="K8" s="34"/>
      <c r="L8" s="28" t="s">
        <v>39</v>
      </c>
      <c r="M8" s="28"/>
      <c r="N8" s="28"/>
    </row>
    <row r="10" spans="1:14" x14ac:dyDescent="0.2">
      <c r="A10" s="4" t="s">
        <v>8</v>
      </c>
      <c r="B10" s="28" t="s">
        <v>32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33</v>
      </c>
      <c r="B14" s="9" t="s">
        <v>21</v>
      </c>
      <c r="C14" s="9" t="s">
        <v>40</v>
      </c>
      <c r="D14" s="9" t="s">
        <v>36</v>
      </c>
      <c r="E14" s="9">
        <v>8</v>
      </c>
      <c r="F14" s="9">
        <v>7</v>
      </c>
      <c r="G14" s="9"/>
      <c r="H14" s="10"/>
      <c r="I14" s="9">
        <f t="shared" ref="I14:I19" si="0">(E14-SUM(F14:G14))-K14</f>
        <v>1</v>
      </c>
      <c r="J14" s="10"/>
      <c r="K14" s="9">
        <v>0</v>
      </c>
      <c r="L14" s="10">
        <f t="shared" ref="L14:L19" si="1">K14/E14</f>
        <v>0</v>
      </c>
      <c r="M14" s="9">
        <v>73</v>
      </c>
      <c r="N14" s="15">
        <v>0.75</v>
      </c>
    </row>
    <row r="15" spans="1:14" s="11" customFormat="1" x14ac:dyDescent="0.2">
      <c r="A15" s="8" t="s">
        <v>34</v>
      </c>
      <c r="B15" s="9" t="s">
        <v>21</v>
      </c>
      <c r="C15" s="9" t="s">
        <v>41</v>
      </c>
      <c r="D15" s="9" t="s">
        <v>37</v>
      </c>
      <c r="E15" s="9">
        <v>34</v>
      </c>
      <c r="F15" s="9">
        <v>34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83</v>
      </c>
      <c r="N15" s="15">
        <v>0.65</v>
      </c>
    </row>
    <row r="16" spans="1:14" s="11" customFormat="1" x14ac:dyDescent="0.2">
      <c r="A16" s="8" t="s">
        <v>34</v>
      </c>
      <c r="B16" s="9" t="s">
        <v>21</v>
      </c>
      <c r="C16" s="9" t="s">
        <v>42</v>
      </c>
      <c r="D16" s="9" t="s">
        <v>37</v>
      </c>
      <c r="E16" s="9">
        <v>23</v>
      </c>
      <c r="F16" s="9">
        <v>23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83</v>
      </c>
      <c r="N16" s="15">
        <v>0.78</v>
      </c>
    </row>
    <row r="17" spans="1:14" s="11" customFormat="1" ht="25.5" x14ac:dyDescent="0.2">
      <c r="A17" s="8" t="s">
        <v>35</v>
      </c>
      <c r="B17" s="9" t="s">
        <v>21</v>
      </c>
      <c r="C17" s="9" t="s">
        <v>43</v>
      </c>
      <c r="D17" s="9" t="s">
        <v>36</v>
      </c>
      <c r="E17" s="9">
        <v>17</v>
      </c>
      <c r="F17" s="9">
        <v>16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80</v>
      </c>
      <c r="N17" s="15">
        <v>0.82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ht="13.5" thickBot="1" x14ac:dyDescent="0.25">
      <c r="A19" s="16" t="s">
        <v>24</v>
      </c>
      <c r="B19" s="17" t="s">
        <v>25</v>
      </c>
      <c r="C19" s="17" t="s">
        <v>25</v>
      </c>
      <c r="D19" s="17" t="s">
        <v>25</v>
      </c>
      <c r="E19" s="17">
        <f>SUM(E14:E18)</f>
        <v>82</v>
      </c>
      <c r="F19" s="17">
        <f>SUM(F14:F18)</f>
        <v>80</v>
      </c>
      <c r="G19" s="17"/>
      <c r="H19" s="18"/>
      <c r="I19" s="17">
        <f t="shared" si="0"/>
        <v>2</v>
      </c>
      <c r="J19" s="18"/>
      <c r="K19" s="17">
        <v>0</v>
      </c>
      <c r="L19" s="18">
        <f t="shared" si="1"/>
        <v>0</v>
      </c>
      <c r="M19" s="17">
        <f>AVERAGE(M14:M18)</f>
        <v>79.75</v>
      </c>
      <c r="N19" s="19">
        <f>AVERAGE(N14:N18)</f>
        <v>0.74999999999999989</v>
      </c>
    </row>
    <row r="21" spans="1:14" ht="120" customHeight="1" x14ac:dyDescent="0.2">
      <c r="A21" s="31" t="s">
        <v>26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</row>
    <row r="23" spans="1:14" x14ac:dyDescent="0.2">
      <c r="A23" s="12"/>
    </row>
    <row r="24" spans="1:14" x14ac:dyDescent="0.2">
      <c r="B24" s="25" t="s">
        <v>27</v>
      </c>
      <c r="C24" s="25"/>
      <c r="D24" s="25"/>
      <c r="G24" s="26" t="s">
        <v>28</v>
      </c>
      <c r="H24" s="26"/>
      <c r="I24" s="26"/>
      <c r="J24" s="26"/>
    </row>
    <row r="25" spans="1:14" ht="62.25" customHeight="1" x14ac:dyDescent="0.2">
      <c r="B25" s="27"/>
      <c r="C25" s="27"/>
      <c r="D25" s="27"/>
      <c r="G25" s="28"/>
      <c r="H25" s="28"/>
      <c r="I25" s="28"/>
      <c r="J25" s="28"/>
    </row>
    <row r="26" spans="1:14" hidden="1" x14ac:dyDescent="0.2">
      <c r="A26" s="21" t="e">
        <v>#REF!</v>
      </c>
      <c r="B26" s="21"/>
      <c r="C26" s="6"/>
      <c r="E26" s="21"/>
      <c r="F26" s="21"/>
      <c r="G26" s="21"/>
      <c r="H26" s="21"/>
    </row>
    <row r="27" spans="1:14" hidden="1" x14ac:dyDescent="0.2"/>
    <row r="28" spans="1:14" ht="45" customHeight="1" x14ac:dyDescent="0.2">
      <c r="B28" s="22" t="str">
        <f>B10</f>
        <v>L.I. SERGIO PELAYO VAQUERO</v>
      </c>
      <c r="C28" s="22"/>
      <c r="D28" s="22"/>
      <c r="E28" s="13"/>
      <c r="F28" s="13"/>
      <c r="G28" s="22" t="s">
        <v>38</v>
      </c>
      <c r="H28" s="22"/>
      <c r="I28" s="22"/>
      <c r="J28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1:N2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4:D24"/>
    <mergeCell ref="G24:J24"/>
    <mergeCell ref="B25:D25"/>
    <mergeCell ref="G25:J25"/>
    <mergeCell ref="A26:B26"/>
    <mergeCell ref="E26:H26"/>
    <mergeCell ref="B28:D28"/>
    <mergeCell ref="G28:J28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topLeftCell="A12" zoomScale="85" zoomScaleNormal="85" zoomScaleSheetLayoutView="100" workbookViewId="0">
      <selection activeCell="P10" sqref="P1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 2022 - Enero 2023</v>
      </c>
      <c r="M8" s="28"/>
      <c r="N8" s="28"/>
    </row>
    <row r="10" spans="1:14" x14ac:dyDescent="0.2">
      <c r="A10" s="4" t="s">
        <v>8</v>
      </c>
      <c r="B10" s="28" t="str">
        <f>'1'!B10</f>
        <v>L.I. SERGIO PELAYO VAQUERO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HABILIDADES PARA EL DESEMPEÑO PROFESIONAL</v>
      </c>
      <c r="B14" s="9" t="s">
        <v>44</v>
      </c>
      <c r="C14" s="9" t="str">
        <f>'1'!C14</f>
        <v>910A</v>
      </c>
      <c r="D14" s="9" t="str">
        <f>'1'!D14</f>
        <v>IINF</v>
      </c>
      <c r="E14" s="9">
        <f>'1'!E14</f>
        <v>8</v>
      </c>
      <c r="F14" s="9">
        <v>0</v>
      </c>
      <c r="G14" s="9"/>
      <c r="H14" s="10"/>
      <c r="I14" s="9">
        <f t="shared" ref="I14:I18" si="0">(E14-SUM(F14:G14))-K14</f>
        <v>8</v>
      </c>
      <c r="J14" s="10"/>
      <c r="K14" s="9">
        <v>0</v>
      </c>
      <c r="L14" s="10">
        <f t="shared" ref="L14:L18" si="1">K14/E14</f>
        <v>0</v>
      </c>
      <c r="M14" s="9"/>
      <c r="N14" s="15"/>
    </row>
    <row r="15" spans="1:14" s="11" customFormat="1" x14ac:dyDescent="0.2">
      <c r="A15" s="9" t="str">
        <f>'1'!A15</f>
        <v>INTRODUCCION A LA PROGRAMACION</v>
      </c>
      <c r="B15" s="9" t="s">
        <v>44</v>
      </c>
      <c r="C15" s="9" t="str">
        <f>'1'!C15</f>
        <v>102A</v>
      </c>
      <c r="D15" s="9" t="str">
        <f>'1'!D15</f>
        <v>IEME</v>
      </c>
      <c r="E15" s="9">
        <f>'1'!E15</f>
        <v>34</v>
      </c>
      <c r="F15" s="9">
        <v>0</v>
      </c>
      <c r="G15" s="9"/>
      <c r="H15" s="10"/>
      <c r="I15" s="9">
        <f t="shared" si="0"/>
        <v>34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">
      <c r="A16" s="9" t="str">
        <f>'1'!A16</f>
        <v>INTRODUCCION A LA PROGRAMACION</v>
      </c>
      <c r="B16" s="9" t="s">
        <v>44</v>
      </c>
      <c r="C16" s="9" t="str">
        <f>'1'!C16</f>
        <v>102B</v>
      </c>
      <c r="D16" s="9" t="str">
        <f>'1'!D16</f>
        <v>IEME</v>
      </c>
      <c r="E16" s="9">
        <f>'1'!E16</f>
        <v>23</v>
      </c>
      <c r="F16" s="9">
        <v>0</v>
      </c>
      <c r="G16" s="9"/>
      <c r="H16" s="10"/>
      <c r="I16" s="9">
        <f t="shared" si="0"/>
        <v>23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5.5" x14ac:dyDescent="0.2">
      <c r="A17" s="9" t="str">
        <f>'1'!A17</f>
        <v>TECNOLOGIAS E INTERFACES DE COMPUTADORAS</v>
      </c>
      <c r="B17" s="9" t="s">
        <v>44</v>
      </c>
      <c r="C17" s="9" t="str">
        <f>'1'!C17</f>
        <v>510A</v>
      </c>
      <c r="D17" s="9" t="str">
        <f>'1'!D17</f>
        <v>IINF</v>
      </c>
      <c r="E17" s="9">
        <f>'1'!E17</f>
        <v>17</v>
      </c>
      <c r="F17" s="9">
        <v>0</v>
      </c>
      <c r="G17" s="9"/>
      <c r="H17" s="10"/>
      <c r="I17" s="9">
        <f t="shared" si="0"/>
        <v>17</v>
      </c>
      <c r="J17" s="10"/>
      <c r="K17" s="9">
        <v>0</v>
      </c>
      <c r="L17" s="10">
        <f t="shared" si="1"/>
        <v>0</v>
      </c>
      <c r="M17" s="9"/>
      <c r="N17" s="15"/>
    </row>
    <row r="18" spans="1:14" ht="13.5" thickBot="1" x14ac:dyDescent="0.25">
      <c r="A18" s="16" t="s">
        <v>24</v>
      </c>
      <c r="B18" s="17" t="s">
        <v>25</v>
      </c>
      <c r="C18" s="17" t="s">
        <v>25</v>
      </c>
      <c r="D18" s="17" t="s">
        <v>25</v>
      </c>
      <c r="E18" s="17">
        <f>SUM(E14:E17)</f>
        <v>82</v>
      </c>
      <c r="F18" s="17">
        <f>SUM(F14:F17)</f>
        <v>0</v>
      </c>
      <c r="G18" s="17">
        <f>SUM(G14:G17)</f>
        <v>0</v>
      </c>
      <c r="H18" s="18">
        <f>SUM(F18:G18)/E18</f>
        <v>0</v>
      </c>
      <c r="I18" s="17">
        <f t="shared" si="0"/>
        <v>82</v>
      </c>
      <c r="J18" s="18">
        <f t="shared" ref="J14:J18" si="2">I18/E18</f>
        <v>1</v>
      </c>
      <c r="K18" s="17">
        <f>SUM(K14:K17)</f>
        <v>0</v>
      </c>
      <c r="L18" s="18">
        <f t="shared" si="1"/>
        <v>0</v>
      </c>
      <c r="M18" s="17" t="e">
        <f>AVERAGE(M14:M17)</f>
        <v>#DIV/0!</v>
      </c>
      <c r="N18" s="19" t="e">
        <f>AVERAGE(N14:N17)</f>
        <v>#DIV/0!</v>
      </c>
    </row>
    <row r="20" spans="1:14" ht="120" customHeight="1" x14ac:dyDescent="0.2">
      <c r="A20" s="31" t="s">
        <v>26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</row>
    <row r="22" spans="1:14" x14ac:dyDescent="0.2">
      <c r="A22" s="12"/>
    </row>
    <row r="23" spans="1:14" x14ac:dyDescent="0.2">
      <c r="B23" s="25" t="s">
        <v>27</v>
      </c>
      <c r="C23" s="25"/>
      <c r="D23" s="25"/>
      <c r="G23" s="26" t="s">
        <v>28</v>
      </c>
      <c r="H23" s="26"/>
      <c r="I23" s="26"/>
      <c r="J23" s="26"/>
    </row>
    <row r="24" spans="1:14" ht="62.25" customHeight="1" x14ac:dyDescent="0.2">
      <c r="B24" s="27"/>
      <c r="C24" s="27"/>
      <c r="D24" s="27"/>
      <c r="G24" s="28"/>
      <c r="H24" s="28"/>
      <c r="I24" s="28"/>
      <c r="J24" s="28"/>
    </row>
    <row r="25" spans="1:14" hidden="1" x14ac:dyDescent="0.2">
      <c r="A25" s="21" t="e">
        <v>#REF!</v>
      </c>
      <c r="B25" s="21"/>
      <c r="C25" s="6"/>
      <c r="E25" s="21"/>
      <c r="F25" s="21"/>
      <c r="G25" s="21"/>
      <c r="H25" s="21"/>
    </row>
    <row r="26" spans="1:14" hidden="1" x14ac:dyDescent="0.2"/>
    <row r="27" spans="1:14" ht="45" customHeight="1" x14ac:dyDescent="0.2">
      <c r="B27" s="22" t="str">
        <f>B10</f>
        <v>L.I. SERGIO PELAYO VAQUERO</v>
      </c>
      <c r="C27" s="22"/>
      <c r="D27" s="22"/>
      <c r="E27" s="13"/>
      <c r="F27" s="13"/>
      <c r="G27" s="22" t="s">
        <v>38</v>
      </c>
      <c r="H27" s="22"/>
      <c r="I27" s="22"/>
      <c r="J2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0:N20"/>
    <mergeCell ref="B24:D24"/>
    <mergeCell ref="G24:J24"/>
    <mergeCell ref="B23:D23"/>
    <mergeCell ref="G23:J23"/>
    <mergeCell ref="A25:B25"/>
    <mergeCell ref="E25:H25"/>
    <mergeCell ref="B27:D27"/>
    <mergeCell ref="G27:J2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 2022 - Enero 2023</v>
      </c>
      <c r="M8" s="28"/>
      <c r="N8" s="28"/>
    </row>
    <row r="10" spans="1:14" x14ac:dyDescent="0.2">
      <c r="A10" s="4" t="s">
        <v>8</v>
      </c>
      <c r="B10" s="28" t="str">
        <f>'1'!B10</f>
        <v>L.I. SERGIO PELAYO VAQUERO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HABILIDADES PARA EL DESEMPEÑO PROFESIONAL</v>
      </c>
      <c r="B14" s="9"/>
      <c r="C14" s="9" t="str">
        <f>'1'!C14</f>
        <v>910A</v>
      </c>
      <c r="D14" s="9" t="str">
        <f>'1'!D14</f>
        <v>IINF</v>
      </c>
      <c r="E14" s="9">
        <f>'1'!E14</f>
        <v>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INTRODUCCION A LA PROGRAMACION</v>
      </c>
      <c r="B15" s="9"/>
      <c r="C15" s="9" t="str">
        <f>'1'!C15</f>
        <v>102A</v>
      </c>
      <c r="D15" s="9" t="str">
        <f>'1'!D15</f>
        <v>IEME</v>
      </c>
      <c r="E15" s="9">
        <f>'1'!E15</f>
        <v>34</v>
      </c>
      <c r="F15" s="9"/>
      <c r="G15" s="9"/>
      <c r="H15" s="10">
        <f t="shared" si="0"/>
        <v>0</v>
      </c>
      <c r="I15" s="9">
        <f t="shared" si="1"/>
        <v>34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INTRODUCCION A LA PROGRAMACION</v>
      </c>
      <c r="B16" s="9"/>
      <c r="C16" s="9" t="str">
        <f>'1'!C16</f>
        <v>102B</v>
      </c>
      <c r="D16" s="9" t="str">
        <f>'1'!D16</f>
        <v>IEME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TECNOLOGIAS E INTERFACES DE COMPUTADORAS</v>
      </c>
      <c r="B17" s="9"/>
      <c r="C17" s="9" t="str">
        <f>'1'!C17</f>
        <v>510A</v>
      </c>
      <c r="D17" s="9" t="str">
        <f>'1'!D17</f>
        <v>IINF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L.I. SERGIO PELAYO VAQUERO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 2022 - Enero 2023</v>
      </c>
      <c r="M8" s="28"/>
      <c r="N8" s="28"/>
    </row>
    <row r="10" spans="1:14" x14ac:dyDescent="0.2">
      <c r="A10" s="4" t="s">
        <v>8</v>
      </c>
      <c r="B10" s="28" t="str">
        <f>'1'!B10</f>
        <v>L.I. SERGIO PELAYO VAQUERO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HABILIDADES PARA EL DESEMPEÑO PROFESIONAL</v>
      </c>
      <c r="B14" s="9"/>
      <c r="C14" s="9" t="str">
        <f>'1'!C14</f>
        <v>910A</v>
      </c>
      <c r="D14" s="9" t="str">
        <f>'1'!D14</f>
        <v>IINF</v>
      </c>
      <c r="E14" s="9">
        <f>'1'!E14</f>
        <v>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INTRODUCCION A LA PROGRAMACION</v>
      </c>
      <c r="B15" s="9"/>
      <c r="C15" s="9" t="str">
        <f>'1'!C15</f>
        <v>102A</v>
      </c>
      <c r="D15" s="9" t="str">
        <f>'1'!D15</f>
        <v>IEME</v>
      </c>
      <c r="E15" s="9">
        <f>'1'!E15</f>
        <v>34</v>
      </c>
      <c r="F15" s="9"/>
      <c r="G15" s="9"/>
      <c r="H15" s="10">
        <f t="shared" si="0"/>
        <v>0</v>
      </c>
      <c r="I15" s="9">
        <f t="shared" si="1"/>
        <v>34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INTRODUCCION A LA PROGRAMACION</v>
      </c>
      <c r="B16" s="9"/>
      <c r="C16" s="9" t="str">
        <f>'1'!C16</f>
        <v>102B</v>
      </c>
      <c r="D16" s="9" t="str">
        <f>'1'!D16</f>
        <v>IEME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TECNOLOGIAS E INTERFACES DE COMPUTADORAS</v>
      </c>
      <c r="B17" s="9"/>
      <c r="C17" s="9" t="str">
        <f>'1'!C17</f>
        <v>510A</v>
      </c>
      <c r="D17" s="9" t="str">
        <f>'1'!D17</f>
        <v>IINF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L.I. SERGIO PELAYO VAQUERO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A4" sqref="A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 2022 - Enero 2023</v>
      </c>
      <c r="M8" s="28"/>
      <c r="N8" s="28"/>
    </row>
    <row r="10" spans="1:14" x14ac:dyDescent="0.2">
      <c r="A10" s="4" t="s">
        <v>8</v>
      </c>
      <c r="B10" s="28" t="str">
        <f>'1'!B10</f>
        <v>L.I. SERGIO PELAYO VAQUERO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HABILIDADES PARA EL DESEMPEÑO PROFESIONAL</v>
      </c>
      <c r="B14" s="9"/>
      <c r="C14" s="9" t="str">
        <f>'1'!C14</f>
        <v>910A</v>
      </c>
      <c r="D14" s="9" t="str">
        <f>'1'!D14</f>
        <v>IINF</v>
      </c>
      <c r="E14" s="9">
        <f>'1'!E14</f>
        <v>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INTRODUCCION A LA PROGRAMACION</v>
      </c>
      <c r="B15" s="9"/>
      <c r="C15" s="9" t="str">
        <f>'1'!C15</f>
        <v>102A</v>
      </c>
      <c r="D15" s="9" t="str">
        <f>'1'!D15</f>
        <v>IEME</v>
      </c>
      <c r="E15" s="9">
        <f>'1'!E15</f>
        <v>34</v>
      </c>
      <c r="F15" s="9"/>
      <c r="G15" s="9"/>
      <c r="H15" s="10">
        <f t="shared" si="0"/>
        <v>0</v>
      </c>
      <c r="I15" s="9">
        <f t="shared" si="1"/>
        <v>34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INTRODUCCION A LA PROGRAMACION</v>
      </c>
      <c r="B16" s="9"/>
      <c r="C16" s="9" t="str">
        <f>'1'!C16</f>
        <v>102B</v>
      </c>
      <c r="D16" s="9" t="str">
        <f>'1'!D16</f>
        <v>IEME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TECNOLOGIAS E INTERFACES DE COMPUTADORAS</v>
      </c>
      <c r="B17" s="9"/>
      <c r="C17" s="9" t="str">
        <f>'1'!C17</f>
        <v>510A</v>
      </c>
      <c r="D17" s="9" t="str">
        <f>'1'!D17</f>
        <v>IINF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L.I. SERGIO PELAYO VAQUERO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mary</cp:lastModifiedBy>
  <cp:revision/>
  <dcterms:created xsi:type="dcterms:W3CDTF">2021-11-22T14:45:25Z</dcterms:created>
  <dcterms:modified xsi:type="dcterms:W3CDTF">2022-11-04T21:58:51Z</dcterms:modified>
  <cp:category/>
  <cp:contentStatus/>
</cp:coreProperties>
</file>