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"/>
    </mc:Choice>
  </mc:AlternateContent>
  <xr:revisionPtr revIDLastSave="0" documentId="8_{F25878C3-368D-4204-A90E-03F4B1910B6A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4" l="1"/>
  <c r="N16" i="24"/>
  <c r="N15" i="24"/>
  <c r="N14" i="24"/>
  <c r="I15" i="23"/>
  <c r="L15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<sst xmlns="http://schemas.openxmlformats.org/spreadsheetml/2006/main" count="213" uniqueCount="48">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</sst>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67" fontId="4" fillId="0" borderId="9" xfId="2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2" zoomScale="85" zoomScaleNormal="85" zoomScaleSheetLayoutView="100" workbookViewId="0">
      <selection activeCell="G28" sqref="G28:J2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.9" x14ac:dyDescent="0.3">
      <c r="A14" s="8" t="s">
        <v>33</v>
      </c>
      <c r="B14" s="9" t="s">
        <v>21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3">
      <c r="A15" s="8" t="s">
        <v>34</v>
      </c>
      <c r="B15" s="9" t="s">
        <v>21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3">
      <c r="A16" s="8" t="s">
        <v>34</v>
      </c>
      <c r="B16" s="9" t="s">
        <v>21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4.9" x14ac:dyDescent="0.3">
      <c r="A17" s="8" t="s">
        <v>35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3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3">
      <c r="A23" s="12"/>
    </row>
    <row r="24" spans="1:14" x14ac:dyDescent="0.3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3">
      <c r="B25" s="37"/>
      <c r="C25" s="37"/>
      <c r="D25" s="37"/>
      <c r="G25" s="33"/>
      <c r="H25" s="33"/>
      <c r="I25" s="33"/>
      <c r="J25" s="33"/>
    </row>
    <row r="26" spans="1:14" hidden="1" x14ac:dyDescent="0.3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3"/>
    <row r="28" spans="1:14" ht="45" customHeight="1" x14ac:dyDescent="0.3">
      <c r="B28" s="39" t="str">
        <f>B10</f>
        <v>L.I. SERGIO PELAYO VAQUERO</v>
      </c>
      <c r="C28" s="39"/>
      <c r="D28" s="39"/>
      <c r="E28" s="13"/>
      <c r="F28" s="13"/>
      <c r="G28" s="39" t="s">
        <v>38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3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.9" x14ac:dyDescent="0.3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3">
      <c r="A22" s="12"/>
    </row>
    <row r="23" spans="1:14" x14ac:dyDescent="0.3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3">
      <c r="B24" s="37"/>
      <c r="C24" s="37"/>
      <c r="D24" s="37"/>
      <c r="G24" s="33"/>
      <c r="H24" s="33"/>
      <c r="I24" s="33"/>
      <c r="J24" s="33"/>
    </row>
    <row r="25" spans="1:14" hidden="1" x14ac:dyDescent="0.3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3"/>
    <row r="27" spans="1:14" ht="45" customHeight="1" x14ac:dyDescent="0.3">
      <c r="B27" s="39" t="str">
        <f>B10</f>
        <v>L.I. SERGIO PELAYO VAQUERO</v>
      </c>
      <c r="C27" s="39"/>
      <c r="D27" s="39"/>
      <c r="E27" s="13"/>
      <c r="F27" s="13"/>
      <c r="G27" s="39" t="s">
        <v>38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3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.9" x14ac:dyDescent="0.3">
      <c r="A14" s="9" t="str">
        <f>'1'!A14</f>
        <v>HABILIDADES PARA EL DESEMPEÑO PROFESIONAL</v>
      </c>
      <c r="B14" s="9" t="s">
        <v>45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33</v>
      </c>
      <c r="B15" s="9" t="s">
        <v>46</v>
      </c>
      <c r="C15" s="9" t="s">
        <v>40</v>
      </c>
      <c r="D15" s="9" t="s">
        <v>36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INTRODUCCION A LA PROGRAMACION</v>
      </c>
      <c r="B16" s="9" t="s">
        <v>45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INTRODUCCION A LA PROGRAMACION</v>
      </c>
      <c r="B17" s="9" t="s">
        <v>45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TECNOLOGIAS E INTERFACES DE COMPUTADORAS</v>
      </c>
      <c r="B18" s="9" t="s">
        <v>45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35</v>
      </c>
      <c r="B19" s="9" t="s">
        <v>46</v>
      </c>
      <c r="C19" s="9" t="s">
        <v>43</v>
      </c>
      <c r="D19" s="9" t="s">
        <v>36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3">
      <c r="A33" s="12"/>
    </row>
    <row r="34" spans="1:10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3">
      <c r="B35" s="37"/>
      <c r="C35" s="37"/>
      <c r="D35" s="37"/>
      <c r="G35" s="33"/>
      <c r="H35" s="33"/>
      <c r="I35" s="33"/>
      <c r="J35" s="33"/>
    </row>
    <row r="36" spans="1:10" hidden="1" x14ac:dyDescent="0.3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3"/>
    <row r="38" spans="1:10" ht="45" customHeight="1" x14ac:dyDescent="0.3">
      <c r="B38" s="39" t="str">
        <f>B10</f>
        <v>L.I. SERGIO PELAYO VAQUERO</v>
      </c>
      <c r="C38" s="39"/>
      <c r="D38" s="39"/>
      <c r="E38" s="13"/>
      <c r="F38" s="13"/>
      <c r="G38" s="39" t="s">
        <v>38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E12" zoomScale="139" zoomScaleNormal="85" zoomScaleSheetLayoutView="100" workbookViewId="0">
      <selection activeCell="N17" sqref="N1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3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.9" x14ac:dyDescent="0.3">
      <c r="A14" s="9" t="s">
        <v>33</v>
      </c>
      <c r="B14" s="9" t="s">
        <v>47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40">
        <f>(7*100)/8</f>
        <v>87.5</v>
      </c>
    </row>
    <row r="15" spans="1:14" s="11" customFormat="1" x14ac:dyDescent="0.3">
      <c r="A15" s="9" t="s">
        <v>34</v>
      </c>
      <c r="B15" s="9" t="s">
        <v>46</v>
      </c>
      <c r="C15" s="9" t="s">
        <v>41</v>
      </c>
      <c r="D15" s="9" t="s">
        <v>37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40">
        <f>(27*100)/34</f>
        <v>79.411764705882348</v>
      </c>
    </row>
    <row r="16" spans="1:14" s="11" customFormat="1" x14ac:dyDescent="0.3">
      <c r="A16" s="9" t="s">
        <v>34</v>
      </c>
      <c r="B16" s="9" t="s">
        <v>46</v>
      </c>
      <c r="C16" s="9" t="s">
        <v>42</v>
      </c>
      <c r="D16" s="9" t="s">
        <v>37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40">
        <f>(20*100)/23</f>
        <v>86.956521739130437</v>
      </c>
    </row>
    <row r="17" spans="1:14" s="11" customFormat="1" ht="24.9" x14ac:dyDescent="0.3">
      <c r="A17" s="9" t="s">
        <v>35</v>
      </c>
      <c r="B17" s="9" t="s">
        <v>47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40">
        <f>(13*100)/18</f>
        <v>72.222222222222229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14:I28" si="0">(E28-SUM(F28:G28))-K28</f>
        <v>9</v>
      </c>
      <c r="J28" s="18">
        <f t="shared" ref="J14:J28" si="1">I28/E28</f>
        <v>0.10975609756097561</v>
      </c>
      <c r="K28" s="17">
        <f>SUM(K14:K27)</f>
        <v>0</v>
      </c>
      <c r="L28" s="18">
        <f t="shared" ref="L14:L28" si="2">K28/E28</f>
        <v>0</v>
      </c>
      <c r="M28" s="17">
        <f>AVERAGE(M14:M27)</f>
        <v>79</v>
      </c>
      <c r="N28" s="19">
        <f>AVERAGE(N14:N27)</f>
        <v>81.522627166808746</v>
      </c>
    </row>
    <row r="30" spans="1:14" ht="120" customHeight="1" x14ac:dyDescent="0.3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L.I. SERGIO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3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L.I. SERGIO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2023-01-06T03:06:44Z</dcterms:modified>
  <cp:category/>
  <cp:contentStatus/>
</cp:coreProperties>
</file>