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77941D18-F4DE-42B4-B1D3-522311477848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A25" i="7"/>
  <c r="A24" i="7"/>
  <c r="A23" i="7"/>
  <c r="A22" i="7"/>
  <c r="A21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<sst xmlns="http://schemas.openxmlformats.org/spreadsheetml/2006/main" count="139" uniqueCount="53">
  <si>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</si>
  <si>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</si>
  <si>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</si>
  <si>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</si>
  <si>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</si>
  <si>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</si>
  <si>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</si>
  <si>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</si>
  <si>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</si>
  <si>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</si>
  <si>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</si>
  <si>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</si>
  <si>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</si>
  <si>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</si>
  <si>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</si>
  <si>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</si>
  <si>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</si>
  <si>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</si>
  <si>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</si>
  <si>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</si>
  <si>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</si>
  <si>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</si>
  <si>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</si>
  <si>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</si>
  <si>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</si>
  <si>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</si>
  <si>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</si>
  <si>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</si>
  <si>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</si>
  <si>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</si>
  <si>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</si>
  <si>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</si>
  <si>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</si>
  <si>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</si>
  <si>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</si>
  <si>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</si>
  <si>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</si>
  <si>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</si>
  <si>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</si>
  <si>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</si>
  <si>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</si>
  <si>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</si>
  <si>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</si>
  <si>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</si>
  <si>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</si>
  <si>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</si>
  <si>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</si>
  <si>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</si>
  <si>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</si>
  <si>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</si>
  <si>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</si>
  <si>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</si>
  <si>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TUTORIA Y DIRECCION INDV (RESIDENTE)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</si>
</sst>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9" zoomScale="110" zoomScaleNormal="110" zoomScaleSheetLayoutView="100" workbookViewId="0">
      <selection activeCell="F36" sqref="F36:G3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5">
      <c r="A11" s="4" t="s">
        <v>4</v>
      </c>
      <c r="B11" s="32" t="s">
        <v>52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36</v>
      </c>
      <c r="B21" s="29"/>
      <c r="C21" s="29"/>
      <c r="D21" s="29"/>
      <c r="E21" s="29"/>
      <c r="F21" s="30"/>
      <c r="G21" s="11" t="s">
        <v>33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33</v>
      </c>
    </row>
    <row r="23" spans="1:7" s="6" customFormat="1" x14ac:dyDescent="0.25">
      <c r="A23" s="28" t="s">
        <v>28</v>
      </c>
      <c r="B23" s="29"/>
      <c r="C23" s="29"/>
      <c r="D23" s="29"/>
      <c r="E23" s="29"/>
      <c r="F23" s="30"/>
      <c r="G23" s="11" t="s">
        <v>33</v>
      </c>
    </row>
    <row r="24" spans="1:7" s="6" customFormat="1" x14ac:dyDescent="0.25">
      <c r="A24" s="28" t="s">
        <v>29</v>
      </c>
      <c r="B24" s="29"/>
      <c r="C24" s="29"/>
      <c r="D24" s="29"/>
      <c r="E24" s="29"/>
      <c r="F24" s="30"/>
      <c r="G24" s="11" t="s">
        <v>33</v>
      </c>
    </row>
    <row r="25" spans="1:7" s="6" customFormat="1" x14ac:dyDescent="0.25">
      <c r="A25" s="28" t="s">
        <v>30</v>
      </c>
      <c r="B25" s="29"/>
      <c r="C25" s="29"/>
      <c r="D25" s="29"/>
      <c r="E25" s="29"/>
      <c r="F25" s="30"/>
      <c r="G25" s="11" t="s">
        <v>33</v>
      </c>
    </row>
    <row r="26" spans="1:7" s="6" customFormat="1" x14ac:dyDescent="0.25">
      <c r="A26" s="28" t="s">
        <v>31</v>
      </c>
      <c r="B26" s="29"/>
      <c r="C26" s="29"/>
      <c r="D26" s="29"/>
      <c r="E26" s="29"/>
      <c r="F26" s="30"/>
      <c r="G26" s="11">
        <v>44820</v>
      </c>
    </row>
    <row r="27" spans="1:7" s="6" customFormat="1" x14ac:dyDescent="0.25">
      <c r="A27" s="28" t="s">
        <v>32</v>
      </c>
      <c r="B27" s="29"/>
      <c r="C27" s="29"/>
      <c r="D27" s="29"/>
      <c r="E27" s="29"/>
      <c r="F27" s="30"/>
      <c r="G27" s="11" t="s">
        <v>33</v>
      </c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2" t="s">
        <v>49</v>
      </c>
      <c r="D36" s="22"/>
      <c r="E36"/>
      <c r="F36" s="22" t="s">
        <v>51</v>
      </c>
      <c r="G36" s="22"/>
    </row>
    <row r="37" spans="1:7" ht="42" customHeight="1" x14ac:dyDescent="0.25">
      <c r="A37" s="9" t="s">
        <v>15</v>
      </c>
      <c r="C37" s="23" t="s">
        <v>50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30" zoomScaleNormal="100" zoomScaleSheetLayoutView="100" workbookViewId="0">
      <selection activeCell="F48" sqref="F48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">
        <v>46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5">
      <c r="A11" s="4" t="s">
        <v>4</v>
      </c>
      <c r="B11" s="32" t="str">
        <f>Registro!B11</f>
        <v>TUTORIA Y DIRECCION INDV (RESIDENTE)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35</v>
      </c>
      <c r="D21" s="37"/>
      <c r="E21" s="37"/>
      <c r="F21" s="38" t="s">
        <v>37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35</v>
      </c>
      <c r="D22" s="37"/>
      <c r="E22" s="37"/>
      <c r="F22" s="20" t="s">
        <v>38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35</v>
      </c>
      <c r="D23" s="37"/>
      <c r="E23" s="37"/>
      <c r="F23" s="20" t="s">
        <v>39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35</v>
      </c>
      <c r="D24" s="37"/>
      <c r="E24" s="37"/>
      <c r="F24" s="38" t="s">
        <v>40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35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>
        <f>Registro!G26</f>
        <v>44820</v>
      </c>
      <c r="D26" s="37"/>
      <c r="E26" s="37"/>
      <c r="F26" s="20" t="s">
        <v>42</v>
      </c>
      <c r="G26" s="20"/>
      <c r="H26" s="10">
        <v>0.33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tr">
        <f>Registro!G27</f>
        <v>05/09/2022-06/01/2023</v>
      </c>
      <c r="D27" s="37"/>
      <c r="E27" s="37"/>
      <c r="F27" s="20" t="s">
        <v>43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">
        <v>48</v>
      </c>
      <c r="D35" s="22"/>
      <c r="E35" s="22"/>
      <c r="G35" s="22" t="s">
        <v>51</v>
      </c>
      <c r="H35" s="22"/>
    </row>
    <row r="36" spans="1:8" ht="28.5" customHeight="1" x14ac:dyDescent="0.25">
      <c r="A36" s="9" t="str">
        <f>B8</f>
        <v>MC. HECTOR MIGUEL AMADOR CHAGALA</v>
      </c>
      <c r="C36" s="41" t="s">
        <v>47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A32" sqref="A32:H3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TUTORIA Y DIRECCION INDV (RESIDENTE)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Preparación de clases de materias de acuerdo al horario de clases asignado en este semestre.</v>
      </c>
      <c r="B21" s="20"/>
      <c r="C21" s="37" t="s">
        <v>44</v>
      </c>
      <c r="D21" s="37"/>
      <c r="E21" s="37"/>
      <c r="F21" s="38" t="s">
        <v>37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Elaboración, aplicación y calificación de exámenes</v>
      </c>
      <c r="B22" s="20"/>
      <c r="C22" s="37" t="s">
        <v>44</v>
      </c>
      <c r="D22" s="37"/>
      <c r="E22" s="37"/>
      <c r="F22" s="20" t="s">
        <v>38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Investigación Documental del contenido de las asignaturas</v>
      </c>
      <c r="B23" s="20"/>
      <c r="C23" s="37" t="s">
        <v>44</v>
      </c>
      <c r="D23" s="37"/>
      <c r="E23" s="37"/>
      <c r="F23" s="20" t="s">
        <v>39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Proceso de evalución de los trabajos de los alumnos.</v>
      </c>
      <c r="B24" s="20"/>
      <c r="C24" s="37" t="s">
        <v>44</v>
      </c>
      <c r="D24" s="37"/>
      <c r="E24" s="37"/>
      <c r="F24" s="38" t="s">
        <v>40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44</v>
      </c>
      <c r="D25" s="37"/>
      <c r="E25" s="37"/>
      <c r="F25" s="38" t="s">
        <v>41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Asesoría Extra clases de las asignaturas</v>
      </c>
      <c r="B26" s="20"/>
      <c r="C26" s="37" t="s">
        <v>44</v>
      </c>
      <c r="D26" s="37"/>
      <c r="E26" s="37"/>
      <c r="F26" s="20" t="s">
        <v>42</v>
      </c>
      <c r="G26" s="20"/>
      <c r="H26" s="10">
        <v>0.66</v>
      </c>
    </row>
    <row r="27" spans="1:8" s="6" customFormat="1" ht="35.25" customHeight="1" x14ac:dyDescent="0.25">
      <c r="A27" s="20" t="str">
        <f>Registro!A27</f>
        <v>Elaboración de reportes administrativos de las actividades</v>
      </c>
      <c r="B27" s="20"/>
      <c r="C27" s="37" t="s">
        <v>44</v>
      </c>
      <c r="D27" s="37"/>
      <c r="E27" s="37"/>
      <c r="F27" s="20" t="s">
        <v>43</v>
      </c>
      <c r="G27" s="20"/>
      <c r="H27" s="10">
        <v>0.66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1" zoomScaleNormal="100" zoomScaleSheetLayoutView="100" workbookViewId="0">
      <selection activeCell="F44" sqref="F4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EN GESTION EMPRESARIAL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MC. HECTOR MIGUEL AMADOR CHAGALA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5">
      <c r="A11" s="4" t="s">
        <v>4</v>
      </c>
      <c r="B11" s="22" t="str">
        <f>Registro!B11</f>
        <v>TUTORIA Y DIRECCION INDV (RESIDENTE)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Preparación de clases de materias de acuerdo al horario de clases asignado en este semestre.</v>
      </c>
      <c r="B21" s="38"/>
      <c r="C21" s="37" t="s">
        <v>45</v>
      </c>
      <c r="D21" s="37"/>
      <c r="E21" s="37"/>
      <c r="F21" s="38" t="s">
        <v>37</v>
      </c>
      <c r="G21" s="38"/>
      <c r="H21" s="10">
        <v>1</v>
      </c>
    </row>
    <row r="22" spans="1:8" s="6" customFormat="1" x14ac:dyDescent="0.25">
      <c r="A22" s="38" t="str">
        <f>Registro!A22</f>
        <v>Elaboración, aplicación y calificación de exámenes</v>
      </c>
      <c r="B22" s="38"/>
      <c r="C22" s="37" t="s">
        <v>45</v>
      </c>
      <c r="D22" s="37"/>
      <c r="E22" s="37"/>
      <c r="F22" s="20" t="s">
        <v>38</v>
      </c>
      <c r="G22" s="20"/>
      <c r="H22" s="10">
        <v>1</v>
      </c>
    </row>
    <row r="23" spans="1:8" s="6" customFormat="1" x14ac:dyDescent="0.25">
      <c r="A23" s="38" t="str">
        <f>Registro!A23</f>
        <v>Investigación Documental del contenido de las asignaturas</v>
      </c>
      <c r="B23" s="38"/>
      <c r="C23" s="37" t="s">
        <v>45</v>
      </c>
      <c r="D23" s="37"/>
      <c r="E23" s="37"/>
      <c r="F23" s="20" t="s">
        <v>39</v>
      </c>
      <c r="G23" s="20"/>
      <c r="H23" s="10">
        <v>1</v>
      </c>
    </row>
    <row r="24" spans="1:8" s="6" customFormat="1" x14ac:dyDescent="0.25">
      <c r="A24" s="38" t="str">
        <f>Registro!A24</f>
        <v>Proceso de evalución de los trabajos de los alumnos.</v>
      </c>
      <c r="B24" s="38"/>
      <c r="C24" s="37" t="s">
        <v>45</v>
      </c>
      <c r="D24" s="37"/>
      <c r="E24" s="37"/>
      <c r="F24" s="38" t="s">
        <v>40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45</v>
      </c>
      <c r="D25" s="37"/>
      <c r="E25" s="37"/>
      <c r="F25" s="38" t="s">
        <v>41</v>
      </c>
      <c r="G25" s="38"/>
      <c r="H25" s="10">
        <v>1</v>
      </c>
    </row>
    <row r="26" spans="1:8" s="6" customFormat="1" x14ac:dyDescent="0.25">
      <c r="A26" s="38" t="str">
        <f>Registro!A26</f>
        <v>Asesoría Extra clases de las asignaturas</v>
      </c>
      <c r="B26" s="38"/>
      <c r="C26" s="37" t="s">
        <v>45</v>
      </c>
      <c r="D26" s="37"/>
      <c r="E26" s="37"/>
      <c r="F26" s="20" t="s">
        <v>42</v>
      </c>
      <c r="G26" s="20"/>
      <c r="H26" s="10">
        <v>1</v>
      </c>
    </row>
    <row r="27" spans="1:8" s="6" customFormat="1" x14ac:dyDescent="0.25">
      <c r="A27" s="38" t="str">
        <f>Registro!A27</f>
        <v>Elaboración de reportes administrativos de las actividades</v>
      </c>
      <c r="B27" s="38"/>
      <c r="C27" s="37" t="s">
        <v>45</v>
      </c>
      <c r="D27" s="37"/>
      <c r="E27" s="37"/>
      <c r="F27" s="20" t="s">
        <v>43</v>
      </c>
      <c r="G27" s="20"/>
      <c r="H27" s="10">
        <v>1</v>
      </c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MII ESTEBAN DOMINGUEZ FISCAL</v>
      </c>
      <c r="D35" s="22"/>
      <c r="E35" s="22"/>
      <c r="G35" s="22" t="str">
        <f>Registro!F36</f>
        <v>MTRA OFELIA ENRIQUEZ ORDAZ</v>
      </c>
      <c r="H35" s="22"/>
    </row>
    <row r="36" spans="1:8" ht="28.5" customHeight="1" x14ac:dyDescent="0.25">
      <c r="A36" s="9" t="str">
        <f>B8</f>
        <v>MC. HECTOR MIGUEL AMADOR CHAGALA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2022-11-08T05:56:45Z</dcterms:modified>
</cp:coreProperties>
</file>