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I16" i="22"/>
  <c r="J16" i="22" s="1"/>
  <c r="H16" i="22"/>
  <c r="L15" i="22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<sst xmlns="http://schemas.openxmlformats.org/spreadsheetml/2006/main" count="183" uniqueCount="48">
  <si>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</si>
  <si>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</si>
  <si>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</si>
  <si>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</si>
  <si>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</si>
  <si>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</si>
  <si>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</si>
  <si>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</si>
  <si>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</si>
  <si>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</si>
  <si>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</si>
  <si>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</si>
  <si>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</si>
  <si>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</si>
  <si>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</si>
  <si>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</si>
  <si>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</si>
  <si>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</si>
  <si>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</si>
  <si>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</si>
  <si>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</si>
  <si>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</si>
  <si>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</si>
  <si>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</si>
  <si>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</si>
  <si>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</si>
  <si>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</si>
  <si>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</si>
  <si>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</si>
  <si>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</si>
  <si>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</si>
  <si>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</si>
  <si>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</si>
  <si>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</si>
  <si>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</si>
  <si>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</si>
  <si>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PABLO PROMOTOR CAMPECHANO</t>
  </si>
  <si>
    <t>CALCULO DIFERENCIAL</t>
  </si>
  <si>
    <t>111A</t>
  </si>
  <si>
    <t>IMCT</t>
  </si>
  <si>
    <t>101C</t>
  </si>
  <si>
    <t>IIND</t>
  </si>
  <si>
    <t>107C</t>
  </si>
  <si>
    <t>IGEM</t>
  </si>
  <si>
    <t>ALGEBRA LINEAL</t>
  </si>
  <si>
    <t>301B</t>
  </si>
  <si>
    <t>FISICA</t>
  </si>
  <si>
    <t>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</si>
</sst>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1177066</xdr:colOff>
      <xdr:row>33</xdr:row>
      <xdr:rowOff>736600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B4A8A16F-F36B-4D2B-0DE6-58C99A595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91118" y="7440706"/>
          <a:ext cx="1546860" cy="73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10" zoomScale="95" zoomScaleNormal="9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33</v>
      </c>
      <c r="M8" s="33"/>
      <c r="N8" s="33"/>
    </row>
    <row r="10" spans="1:14" ht="13.15" x14ac:dyDescent="0.25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39</v>
      </c>
      <c r="E14" s="9">
        <v>22</v>
      </c>
      <c r="F14" s="9">
        <v>20</v>
      </c>
      <c r="G14" s="9"/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>
        <v>0</v>
      </c>
      <c r="L14" s="10">
        <f t="shared" ref="L14:L28" si="3">K14/E14</f>
        <v>0</v>
      </c>
      <c r="M14" s="9">
        <v>75.2</v>
      </c>
      <c r="N14" s="15">
        <v>0.59</v>
      </c>
    </row>
    <row r="15" spans="1:14" s="11" customFormat="1" x14ac:dyDescent="0.2">
      <c r="A15" s="8" t="s">
        <v>37</v>
      </c>
      <c r="B15" s="9" t="s">
        <v>21</v>
      </c>
      <c r="C15" s="9" t="s">
        <v>40</v>
      </c>
      <c r="D15" s="9" t="s">
        <v>41</v>
      </c>
      <c r="E15" s="9">
        <v>25</v>
      </c>
      <c r="F15" s="9">
        <v>23</v>
      </c>
      <c r="G15" s="9"/>
      <c r="H15" s="10">
        <f t="shared" si="0"/>
        <v>0.92</v>
      </c>
      <c r="I15" s="9">
        <f t="shared" si="1"/>
        <v>2</v>
      </c>
      <c r="J15" s="10">
        <f t="shared" si="2"/>
        <v>0.08</v>
      </c>
      <c r="K15" s="9"/>
      <c r="L15" s="10">
        <f t="shared" si="3"/>
        <v>0</v>
      </c>
      <c r="M15" s="9">
        <v>72.7</v>
      </c>
      <c r="N15" s="15">
        <v>0.56000000000000005</v>
      </c>
    </row>
    <row r="16" spans="1:14" s="11" customFormat="1" x14ac:dyDescent="0.2">
      <c r="A16" s="8" t="s">
        <v>37</v>
      </c>
      <c r="B16" s="9" t="s">
        <v>21</v>
      </c>
      <c r="C16" s="9" t="s">
        <v>42</v>
      </c>
      <c r="D16" s="9" t="s">
        <v>43</v>
      </c>
      <c r="E16" s="9">
        <v>26</v>
      </c>
      <c r="F16" s="9">
        <v>23</v>
      </c>
      <c r="G16" s="9"/>
      <c r="H16" s="10">
        <f t="shared" si="0"/>
        <v>0.88461538461538458</v>
      </c>
      <c r="I16" s="9">
        <f t="shared" si="1"/>
        <v>3</v>
      </c>
      <c r="J16" s="10">
        <f t="shared" si="2"/>
        <v>0.11538461538461539</v>
      </c>
      <c r="K16" s="9"/>
      <c r="L16" s="10">
        <f t="shared" si="3"/>
        <v>0</v>
      </c>
      <c r="M16" s="9">
        <v>68.8</v>
      </c>
      <c r="N16" s="15">
        <v>0.88</v>
      </c>
    </row>
    <row r="17" spans="1:18" s="11" customFormat="1" x14ac:dyDescent="0.2">
      <c r="A17" s="8" t="s">
        <v>44</v>
      </c>
      <c r="B17" s="9" t="s">
        <v>21</v>
      </c>
      <c r="C17" s="9" t="s">
        <v>45</v>
      </c>
      <c r="D17" s="9" t="s">
        <v>41</v>
      </c>
      <c r="E17" s="9">
        <v>15</v>
      </c>
      <c r="F17" s="9">
        <v>13</v>
      </c>
      <c r="G17" s="9"/>
      <c r="H17" s="10">
        <f t="shared" si="0"/>
        <v>0.8666666666666667</v>
      </c>
      <c r="I17" s="9">
        <f t="shared" si="1"/>
        <v>2</v>
      </c>
      <c r="J17" s="10">
        <f t="shared" si="2"/>
        <v>0.13333333333333333</v>
      </c>
      <c r="K17" s="9"/>
      <c r="L17" s="10">
        <f t="shared" si="3"/>
        <v>0</v>
      </c>
      <c r="M17" s="9">
        <v>68.3</v>
      </c>
      <c r="N17" s="15">
        <v>0.87</v>
      </c>
    </row>
    <row r="18" spans="1:18" s="11" customFormat="1" x14ac:dyDescent="0.2">
      <c r="A18" s="8" t="s">
        <v>46</v>
      </c>
      <c r="B18" s="9" t="s">
        <v>21</v>
      </c>
      <c r="C18" s="9" t="s">
        <v>47</v>
      </c>
      <c r="D18" s="9" t="s">
        <v>41</v>
      </c>
      <c r="E18" s="9">
        <v>10</v>
      </c>
      <c r="F18" s="9">
        <v>9</v>
      </c>
      <c r="G18" s="9"/>
      <c r="H18" s="10">
        <f t="shared" si="0"/>
        <v>0.9</v>
      </c>
      <c r="I18" s="9">
        <f t="shared" si="1"/>
        <v>1</v>
      </c>
      <c r="J18" s="10">
        <f t="shared" si="2"/>
        <v>0.1</v>
      </c>
      <c r="K18" s="9"/>
      <c r="L18" s="10">
        <f t="shared" si="3"/>
        <v>0</v>
      </c>
      <c r="M18" s="9">
        <v>72.5</v>
      </c>
      <c r="N18" s="15">
        <v>0.8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88</v>
      </c>
      <c r="G28" s="17">
        <f>SUM(G14:G27)</f>
        <v>0</v>
      </c>
      <c r="H28" s="18">
        <f>SUM(F28:G28)/E28</f>
        <v>0.89795918367346939</v>
      </c>
      <c r="I28" s="17">
        <f t="shared" si="1"/>
        <v>10</v>
      </c>
      <c r="J28" s="18">
        <f t="shared" si="2"/>
        <v>0.10204081632653061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0.74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t="13.15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t="13.15" hidden="1" x14ac:dyDescent="0.25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ht="13.15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t="13.15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t="13.15" hidden="1" x14ac:dyDescent="0.25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ht="13.15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t="13.15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t="13.15" hidden="1" x14ac:dyDescent="0.25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ht="13.15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ht="13.15" x14ac:dyDescent="0.25">
      <c r="A32" s="12"/>
    </row>
    <row r="33" spans="1:10" ht="13.15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t="13.15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t="13.15" hidden="1" x14ac:dyDescent="0.25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ht="13.15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t="13.15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t="13.15" hidden="1" x14ac:dyDescent="0.25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2022-10-05T18:57:36Z</dcterms:modified>
  <cp:category/>
  <cp:contentStatus/>
</cp:coreProperties>
</file>