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PPC\"/>
    </mc:Choice>
  </mc:AlternateContent>
  <xr:revisionPtr revIDLastSave="0" documentId="8_{3F31AE7F-CE05-420B-8F47-39B01E0BF4F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L19" i="22"/>
  <c r="I19" i="22"/>
  <c r="J19" i="22" s="1"/>
  <c r="H19" i="22"/>
  <c r="I17" i="22"/>
  <c r="J17" i="22" s="1"/>
  <c r="H17" i="22"/>
  <c r="I16" i="22"/>
  <c r="J16" i="22" s="1"/>
  <c r="H16" i="22"/>
  <c r="L15" i="22"/>
  <c r="H15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<sst xmlns="http://schemas.openxmlformats.org/spreadsheetml/2006/main" count="189" uniqueCount="50">
  <si>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</si>
  <si>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</si>
  <si>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</si>
  <si>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</si>
  <si>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</si>
  <si>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</si>
  <si>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</si>
  <si>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</si>
  <si>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</si>
  <si>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</si>
  <si>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</si>
  <si>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</si>
  <si>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</si>
  <si>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</si>
  <si>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</si>
  <si>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</si>
  <si>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</si>
  <si>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</si>
  <si>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</si>
  <si>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</si>
  <si>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</si>
  <si>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</si>
  <si>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</si>
  <si>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</si>
  <si>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</si>
  <si>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</si>
  <si>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</si>
  <si>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</si>
  <si>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</si>
  <si>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</si>
  <si>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</si>
  <si>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</si>
  <si>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</si>
  <si>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</si>
  <si>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</si>
  <si>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CALCULO DIFERENCIAL</t>
  </si>
  <si>
    <t>111A</t>
  </si>
  <si>
    <t>IMCT</t>
  </si>
  <si>
    <t>101C</t>
  </si>
  <si>
    <t>IIND</t>
  </si>
  <si>
    <t>107C</t>
  </si>
  <si>
    <t>IGEM</t>
  </si>
  <si>
    <t>ALGEBRA LINEAL</t>
  </si>
  <si>
    <t>301B</t>
  </si>
  <si>
    <t>FISICA</t>
  </si>
  <si>
    <t>401A</t>
  </si>
  <si>
    <t>SEPTIEMBRE 2022-ENERO 2023</t>
  </si>
  <si>
    <t>II</t>
  </si>
  <si>
    <t>III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</si>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</sst>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95" zoomScaleNormal="9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>
        <v>3</v>
      </c>
      <c r="C8" s="34"/>
      <c r="D8" s="14" t="s">
        <v>4</v>
      </c>
      <c r="E8" s="5">
        <v>5</v>
      </c>
      <c r="G8" s="4" t="s">
        <v>5</v>
      </c>
      <c r="H8" s="5">
        <v>3</v>
      </c>
      <c r="I8" s="33" t="s">
        <v>6</v>
      </c>
      <c r="J8" s="33"/>
      <c r="K8" s="33"/>
      <c r="L8" s="34" t="s">
        <v>46</v>
      </c>
      <c r="M8" s="34"/>
      <c r="N8" s="34"/>
    </row>
    <row r="10" spans="1:14" x14ac:dyDescent="0.25">
      <c r="A10" s="4" t="s">
        <v>7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35</v>
      </c>
      <c r="B14" s="9" t="s">
        <v>47</v>
      </c>
      <c r="C14" s="9" t="s">
        <v>36</v>
      </c>
      <c r="D14" s="9" t="s">
        <v>37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0.59</v>
      </c>
    </row>
    <row r="15" spans="1:14" s="11" customFormat="1" x14ac:dyDescent="0.25">
      <c r="A15" s="8" t="s">
        <v>35</v>
      </c>
      <c r="B15" s="9" t="s">
        <v>47</v>
      </c>
      <c r="C15" s="9" t="s">
        <v>38</v>
      </c>
      <c r="D15" s="9" t="s">
        <v>39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72</v>
      </c>
      <c r="N15" s="15">
        <v>0.56000000000000005</v>
      </c>
    </row>
    <row r="16" spans="1:14" s="11" customFormat="1" x14ac:dyDescent="0.25">
      <c r="A16" s="8" t="s">
        <v>35</v>
      </c>
      <c r="B16" s="9" t="s">
        <v>47</v>
      </c>
      <c r="C16" s="9" t="s">
        <v>40</v>
      </c>
      <c r="D16" s="9" t="s">
        <v>41</v>
      </c>
      <c r="E16" s="9">
        <v>26</v>
      </c>
      <c r="F16" s="9">
        <v>22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68</v>
      </c>
      <c r="N16" s="15">
        <v>0.88</v>
      </c>
    </row>
    <row r="17" spans="1:18" s="11" customFormat="1" x14ac:dyDescent="0.25">
      <c r="A17" s="8" t="s">
        <v>42</v>
      </c>
      <c r="B17" s="9" t="s">
        <v>47</v>
      </c>
      <c r="C17" s="9" t="s">
        <v>43</v>
      </c>
      <c r="D17" s="9" t="s">
        <v>39</v>
      </c>
      <c r="E17" s="9">
        <v>15</v>
      </c>
      <c r="F17" s="9">
        <v>13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68</v>
      </c>
      <c r="N17" s="15">
        <v>0.87</v>
      </c>
    </row>
    <row r="18" spans="1:18" s="11" customFormat="1" x14ac:dyDescent="0.25">
      <c r="A18" s="8" t="s">
        <v>44</v>
      </c>
      <c r="B18" s="9" t="s">
        <v>47</v>
      </c>
      <c r="C18" s="9" t="s">
        <v>45</v>
      </c>
      <c r="D18" s="9" t="s">
        <v>39</v>
      </c>
      <c r="E18" s="9">
        <v>10</v>
      </c>
      <c r="F18" s="9">
        <v>8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73</v>
      </c>
      <c r="N18" s="15">
        <v>0.8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87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71.2</v>
      </c>
      <c r="N28" s="19">
        <f>AVERAGE(N14:N27)</f>
        <v>0.74</v>
      </c>
    </row>
    <row r="30" spans="1:18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37" t="s">
        <v>26</v>
      </c>
      <c r="C33" s="37"/>
      <c r="D33" s="37"/>
      <c r="G33" s="21" t="s">
        <v>27</v>
      </c>
      <c r="H33" s="21"/>
      <c r="I33" s="21"/>
      <c r="J33" s="21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PABLO PROMOTOR CAMPECHANO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5">
      <c r="A10" s="4" t="s">
        <v>7</v>
      </c>
      <c r="B10" s="34" t="str">
        <f>'1'!B10</f>
        <v>ING. PABLO PROMOTOR CAMPECHANO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26</v>
      </c>
      <c r="C33" s="37"/>
      <c r="D33" s="37"/>
      <c r="G33" s="21" t="s">
        <v>27</v>
      </c>
      <c r="H33" s="21"/>
      <c r="I33" s="21"/>
      <c r="J33" s="21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PABLO PROMOTOR CAMPECHANO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4" t="s">
        <v>49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5">
      <c r="A10" s="4" t="s">
        <v>7</v>
      </c>
      <c r="B10" s="34" t="str">
        <f>'1'!B10</f>
        <v>ING. PABLO PROMOTOR CAMPECHANO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CALCULO DIFERENCIAL</v>
      </c>
      <c r="B14" s="9" t="s">
        <v>48</v>
      </c>
      <c r="C14" s="9" t="str">
        <f>'1'!C14</f>
        <v>111A</v>
      </c>
      <c r="D14" s="9" t="str">
        <f>'1'!D14</f>
        <v>IMCT</v>
      </c>
      <c r="E14" s="9">
        <f>'1'!E14</f>
        <v>22</v>
      </c>
      <c r="F14" s="9">
        <v>22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0.5</v>
      </c>
    </row>
    <row r="15" spans="1:14" s="11" customFormat="1" x14ac:dyDescent="0.25">
      <c r="A15" s="9" t="str">
        <f>'1'!A15</f>
        <v>CALCULO DIFERENCIAL</v>
      </c>
      <c r="B15" s="9" t="s">
        <v>48</v>
      </c>
      <c r="C15" s="9" t="str">
        <f>'1'!C15</f>
        <v>101C</v>
      </c>
      <c r="D15" s="9" t="str">
        <f>'1'!D15</f>
        <v>IIND</v>
      </c>
      <c r="E15" s="9">
        <f>'1'!E15</f>
        <v>25</v>
      </c>
      <c r="F15" s="9">
        <v>23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0.52</v>
      </c>
    </row>
    <row r="16" spans="1:14" s="11" customFormat="1" x14ac:dyDescent="0.25">
      <c r="A16" s="9" t="str">
        <f>'1'!A16</f>
        <v>CALCULO DIFERENCIAL</v>
      </c>
      <c r="B16" s="9" t="s">
        <v>48</v>
      </c>
      <c r="C16" s="9" t="str">
        <f>'1'!C16</f>
        <v>107C</v>
      </c>
      <c r="D16" s="9" t="str">
        <f>'1'!D16</f>
        <v>IGEM</v>
      </c>
      <c r="E16" s="9">
        <f>'1'!E16</f>
        <v>26</v>
      </c>
      <c r="F16" s="9">
        <v>23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0.88</v>
      </c>
    </row>
    <row r="17" spans="1:14" s="11" customFormat="1" x14ac:dyDescent="0.25">
      <c r="A17" s="9" t="str">
        <f>'1'!A17</f>
        <v>ALGEBRA LINEAL</v>
      </c>
      <c r="B17" s="9" t="s">
        <v>48</v>
      </c>
      <c r="C17" s="9" t="str">
        <f>'1'!C17</f>
        <v>301B</v>
      </c>
      <c r="D17" s="9" t="str">
        <f>'1'!D17</f>
        <v>IIND</v>
      </c>
      <c r="E17" s="9">
        <f>'1'!E17</f>
        <v>15</v>
      </c>
      <c r="F17" s="9">
        <v>13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68</v>
      </c>
      <c r="N17" s="15">
        <v>0.87</v>
      </c>
    </row>
    <row r="18" spans="1:14" s="11" customFormat="1" x14ac:dyDescent="0.25">
      <c r="A18" s="9" t="str">
        <f>'1'!A18</f>
        <v>FISICA</v>
      </c>
      <c r="B18" s="9" t="s">
        <v>48</v>
      </c>
      <c r="C18" s="9" t="str">
        <f>'1'!C18</f>
        <v>401A</v>
      </c>
      <c r="D18" s="9" t="str">
        <f>'1'!D18</f>
        <v>IIND</v>
      </c>
      <c r="E18" s="9">
        <f>'1'!E18</f>
        <v>10</v>
      </c>
      <c r="F18" s="9">
        <v>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71</v>
      </c>
      <c r="N18" s="15">
        <v>0.9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90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72</v>
      </c>
      <c r="N28" s="19">
        <f>AVERAGE(N14:N27)</f>
        <v>0.73399999999999999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26</v>
      </c>
      <c r="C33" s="37"/>
      <c r="D33" s="37"/>
      <c r="G33" s="21" t="s">
        <v>27</v>
      </c>
      <c r="H33" s="21"/>
      <c r="I33" s="21"/>
      <c r="J33" s="21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PABLO PROMOTOR CAMPECHANO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5">
      <c r="A10" s="4" t="s">
        <v>7</v>
      </c>
      <c r="B10" s="34" t="str">
        <f>'1'!B10</f>
        <v>ING. PABLO PROMOTOR CAMPECHANO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26</v>
      </c>
      <c r="C33" s="37"/>
      <c r="D33" s="37"/>
      <c r="G33" s="21" t="s">
        <v>27</v>
      </c>
      <c r="H33" s="21"/>
      <c r="I33" s="21"/>
      <c r="J33" s="21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PABLO PROMOTOR CAMPECHANO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28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SEPTIEMBRE 2022-ENERO 2023</v>
      </c>
      <c r="M8" s="34"/>
      <c r="N8" s="34"/>
    </row>
    <row r="10" spans="1:14" x14ac:dyDescent="0.25">
      <c r="A10" s="4" t="s">
        <v>7</v>
      </c>
      <c r="B10" s="34" t="str">
        <f>'1'!B10</f>
        <v>ING. PABLO PROMOTOR CAMPECHANO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26</v>
      </c>
      <c r="C33" s="37"/>
      <c r="D33" s="37"/>
      <c r="G33" s="21" t="s">
        <v>27</v>
      </c>
      <c r="H33" s="21"/>
      <c r="I33" s="21"/>
      <c r="J33" s="21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ING. PABLO PROMOTOR CAMPECHANO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2022-12-02T22:29:38Z</dcterms:modified>
  <cp:category/>
  <cp:contentStatus/>
</cp:coreProperties>
</file>