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I16" i="22"/>
  <c r="J16" i="22" s="1"/>
  <c r="H16" i="22"/>
  <c r="L15" i="22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<sst xmlns="http://schemas.openxmlformats.org/spreadsheetml/2006/main" count="180" uniqueCount="43">
  <si>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</si>
  <si>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</si>
  <si>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</si>
  <si>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</si>
  <si>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</si>
  <si>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</si>
  <si>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</si>
  <si>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</si>
  <si>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</si>
  <si>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</si>
  <si>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</si>
  <si>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</si>
  <si>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</si>
  <si>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</si>
  <si>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</si>
  <si>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</si>
  <si>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</si>
  <si>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</si>
  <si>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</si>
  <si>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</si>
  <si>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</si>
  <si>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</si>
  <si>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</si>
  <si>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</si>
  <si>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</si>
  <si>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</si>
  <si>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</si>
  <si>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</si>
  <si>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</si>
  <si>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</si>
  <si>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</si>
  <si>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</si>
  <si>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</si>
  <si>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</si>
  <si>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</si>
  <si>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</si>
  <si>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</si>
  <si>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III</t>
  </si>
  <si>
    <t>V</t>
  </si>
  <si>
    <t>VII</t>
  </si>
  <si>
    <t>IGEM</t>
  </si>
  <si>
    <t>GESTION DEL CAPITAL HUMANO A</t>
  </si>
  <si>
    <t>GESTION DEL CAPITAL HUMANO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</si>
</sst>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85" zoomScaleNormal="85" zoomScaleSheetLayoutView="100" workbookViewId="0">
      <selection activeCell="Q21" sqref="Q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22</v>
      </c>
      <c r="C14" s="9" t="s">
        <v>37</v>
      </c>
      <c r="D14" s="9" t="s">
        <v>40</v>
      </c>
      <c r="E14" s="9">
        <v>27</v>
      </c>
      <c r="F14" s="9">
        <v>27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41</v>
      </c>
      <c r="B15" s="9" t="s">
        <v>22</v>
      </c>
      <c r="C15" s="9" t="s">
        <v>38</v>
      </c>
      <c r="D15" s="9" t="s">
        <v>40</v>
      </c>
      <c r="E15" s="9">
        <v>16</v>
      </c>
      <c r="F15" s="9">
        <v>16</v>
      </c>
      <c r="G15" s="9">
        <v>15</v>
      </c>
      <c r="H15" s="10">
        <f t="shared" si="0"/>
        <v>1</v>
      </c>
      <c r="I15" s="9">
        <f t="shared" si="1"/>
        <v>-15</v>
      </c>
      <c r="J15" s="10">
        <f t="shared" si="2"/>
        <v>-0.9375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42</v>
      </c>
      <c r="B16" s="9" t="s">
        <v>22</v>
      </c>
      <c r="C16" s="9" t="s">
        <v>38</v>
      </c>
      <c r="D16" s="9" t="s">
        <v>40</v>
      </c>
      <c r="E16" s="9">
        <v>18</v>
      </c>
      <c r="F16" s="9">
        <v>18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9" s="11" customFormat="1" x14ac:dyDescent="0.2">
      <c r="A17" s="8" t="s">
        <v>35</v>
      </c>
      <c r="B17" s="9" t="s">
        <v>22</v>
      </c>
      <c r="C17" s="9" t="s">
        <v>38</v>
      </c>
      <c r="D17" s="9" t="s">
        <v>40</v>
      </c>
      <c r="E17" s="9">
        <v>16</v>
      </c>
      <c r="F17" s="9">
        <v>16</v>
      </c>
      <c r="G17" s="9">
        <v>15</v>
      </c>
      <c r="H17" s="10">
        <f t="shared" si="0"/>
        <v>1</v>
      </c>
      <c r="I17" s="9">
        <f t="shared" si="1"/>
        <v>-15</v>
      </c>
      <c r="J17" s="10">
        <f t="shared" si="2"/>
        <v>-0.9375</v>
      </c>
      <c r="K17" s="9"/>
      <c r="L17" s="10">
        <f t="shared" si="3"/>
        <v>0</v>
      </c>
      <c r="M17" s="9"/>
      <c r="N17" s="15"/>
    </row>
    <row r="18" spans="1:19" s="11" customFormat="1" x14ac:dyDescent="0.2">
      <c r="A18" s="8" t="s">
        <v>36</v>
      </c>
      <c r="B18" s="9" t="s">
        <v>22</v>
      </c>
      <c r="C18" s="9" t="s">
        <v>39</v>
      </c>
      <c r="D18" s="9" t="s">
        <v>40</v>
      </c>
      <c r="E18" s="9">
        <v>19</v>
      </c>
      <c r="F18" s="9">
        <v>19</v>
      </c>
      <c r="G18" s="9">
        <v>18</v>
      </c>
      <c r="H18" s="10">
        <f t="shared" si="0"/>
        <v>1</v>
      </c>
      <c r="I18" s="9">
        <f t="shared" si="1"/>
        <v>-18</v>
      </c>
      <c r="J18" s="10">
        <f t="shared" si="2"/>
        <v>-0.94736842105263153</v>
      </c>
      <c r="K18" s="9"/>
      <c r="L18" s="10">
        <f t="shared" si="3"/>
        <v>0</v>
      </c>
      <c r="M18" s="9"/>
      <c r="N18" s="15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9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96</v>
      </c>
      <c r="F28" s="17">
        <f>SUM(F14:F27)</f>
        <v>96</v>
      </c>
      <c r="G28" s="17">
        <f>SUM(G14:G27)</f>
        <v>48</v>
      </c>
      <c r="H28" s="18">
        <f>SUM(F28:G28)/E28</f>
        <v>1.5</v>
      </c>
      <c r="I28" s="17">
        <f t="shared" si="1"/>
        <v>-48</v>
      </c>
      <c r="J28" s="18">
        <f t="shared" si="2"/>
        <v>-0.5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9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9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EDITH FONSECA GUZMAN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VII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EDITH FONSECA GUZMAN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VII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EDITH FONSECA GUZMAN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VII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EDITH FONSECA GUZMAN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30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MCA. EDITH FONSECA GUZMAN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 ELECTRONICA</v>
      </c>
      <c r="B18" s="9"/>
      <c r="C18" s="9" t="str">
        <f>'1'!C18</f>
        <v>VII</v>
      </c>
      <c r="D18" s="9" t="str">
        <f>'1'!D18</f>
        <v>IGEM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EDITH FONSECA GUZMAN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2022-10-05T12:48:41Z</dcterms:modified>
  <cp:category/>
  <cp:contentStatus/>
</cp:coreProperties>
</file>