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ith Fonseca Guzman\Documents\2021 2 SEMESTRE EDITH\2022 EDITH\SGI 2022 EDITH\SGI 2 SEMESTRE 2022\"/>
    </mc:Choice>
  </mc:AlternateContent>
  <bookViews>
    <workbookView xWindow="0" yWindow="0" windowWidth="20100" windowHeight="7065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I15" i="22" s="1"/>
  <c r="J15" i="22" s="1"/>
  <c r="A16" i="22"/>
  <c r="C16" i="22"/>
  <c r="D16" i="22"/>
  <c r="E16" i="22"/>
  <c r="L16" i="22" s="1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I16" i="22"/>
  <c r="J16" i="22" s="1"/>
  <c r="H16" i="22"/>
  <c r="L15" i="22"/>
  <c r="H15" i="22"/>
  <c r="I14" i="22"/>
  <c r="J14" i="22" s="1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<sst xmlns="http://schemas.openxmlformats.org/spreadsheetml/2006/main" count="180" uniqueCount="43">
  <si>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</si>
  <si>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</si>
  <si>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</si>
  <si>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</si>
  <si>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</si>
  <si>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</si>
  <si>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</si>
  <si>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</si>
  <si>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Ago-Dic 2022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</si>
  <si>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</si>
  <si>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</si>
  <si>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</si>
  <si>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</si>
  <si>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</si>
  <si>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</si>
  <si>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</si>
  <si>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</si>
  <si>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</si>
  <si>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</si>
  <si>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</si>
  <si>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</si>
  <si>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</si>
  <si>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</si>
  <si>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</si>
  <si>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</si>
  <si>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</si>
  <si>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</si>
  <si>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</si>
  <si>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</si>
  <si>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</si>
  <si>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</si>
  <si>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</si>
  <si>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EN GESTIÓN EMPRESARIAL</t>
  </si>
  <si>
    <t>MCA. EDITH FONSECA GUZMAN</t>
  </si>
  <si>
    <t>HABILIDADES DIRECTIVAS I</t>
  </si>
  <si>
    <t>MERCADOTECNIA</t>
  </si>
  <si>
    <t>MERCADOTECNIA ELECTRONICA</t>
  </si>
  <si>
    <t>III</t>
  </si>
  <si>
    <t>V</t>
  </si>
  <si>
    <t>VII</t>
  </si>
  <si>
    <t>IGEM</t>
  </si>
  <si>
    <t>GESTION DEL CAPITAL HUMANO A</t>
  </si>
  <si>
    <t>GESTION DEL CAPITAL HUMANO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</si>
</sst>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tabSelected="1" zoomScale="85" zoomScaleNormal="85" zoomScaleSheetLayoutView="100" workbookViewId="0">
      <selection activeCell="Q21" sqref="Q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5</v>
      </c>
      <c r="G8" s="4" t="s">
        <v>6</v>
      </c>
      <c r="H8" s="5">
        <v>4</v>
      </c>
      <c r="I8" s="32" t="s">
        <v>7</v>
      </c>
      <c r="J8" s="32"/>
      <c r="K8" s="32"/>
      <c r="L8" s="33" t="s">
        <v>8</v>
      </c>
      <c r="M8" s="33"/>
      <c r="N8" s="33"/>
    </row>
    <row r="10" spans="1:14" x14ac:dyDescent="0.2">
      <c r="A10" s="4" t="s">
        <v>9</v>
      </c>
      <c r="B10" s="33" t="s">
        <v>33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10</v>
      </c>
      <c r="B12" s="30" t="s">
        <v>11</v>
      </c>
      <c r="C12" s="30" t="s">
        <v>12</v>
      </c>
      <c r="D12" s="25" t="s">
        <v>13</v>
      </c>
      <c r="E12" s="25" t="s">
        <v>14</v>
      </c>
      <c r="F12" s="25" t="s">
        <v>15</v>
      </c>
      <c r="G12" s="25"/>
      <c r="H12" s="25" t="s">
        <v>16</v>
      </c>
      <c r="I12" s="25" t="s">
        <v>17</v>
      </c>
      <c r="J12" s="25" t="s">
        <v>18</v>
      </c>
      <c r="K12" s="25" t="s">
        <v>19</v>
      </c>
      <c r="L12" s="25" t="s">
        <v>20</v>
      </c>
      <c r="M12" s="25" t="s">
        <v>21</v>
      </c>
      <c r="N12" s="27" t="s">
        <v>22</v>
      </c>
    </row>
    <row r="13" spans="1:14" x14ac:dyDescent="0.2">
      <c r="A13" s="35"/>
      <c r="B13" s="31"/>
      <c r="C13" s="31"/>
      <c r="D13" s="26"/>
      <c r="E13" s="26"/>
      <c r="F13" s="7" t="s">
        <v>23</v>
      </c>
      <c r="G13" s="7" t="s">
        <v>24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34</v>
      </c>
      <c r="B14" s="9" t="s">
        <v>22</v>
      </c>
      <c r="C14" s="9" t="s">
        <v>37</v>
      </c>
      <c r="D14" s="9" t="s">
        <v>40</v>
      </c>
      <c r="E14" s="9">
        <v>27</v>
      </c>
      <c r="F14" s="9">
        <v>27</v>
      </c>
      <c r="G14" s="9">
        <v>0</v>
      </c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8" t="s">
        <v>41</v>
      </c>
      <c r="B15" s="9" t="s">
        <v>22</v>
      </c>
      <c r="C15" s="9" t="s">
        <v>38</v>
      </c>
      <c r="D15" s="9" t="s">
        <v>40</v>
      </c>
      <c r="E15" s="9">
        <v>16</v>
      </c>
      <c r="F15" s="9">
        <v>16</v>
      </c>
      <c r="G15" s="9">
        <v>15</v>
      </c>
      <c r="H15" s="10">
        <f t="shared" si="0"/>
        <v>1</v>
      </c>
      <c r="I15" s="9">
        <f t="shared" si="1"/>
        <v>-15</v>
      </c>
      <c r="J15" s="10">
        <f t="shared" si="2"/>
        <v>-0.9375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8" t="s">
        <v>42</v>
      </c>
      <c r="B16" s="9" t="s">
        <v>22</v>
      </c>
      <c r="C16" s="9" t="s">
        <v>38</v>
      </c>
      <c r="D16" s="9" t="s">
        <v>40</v>
      </c>
      <c r="E16" s="9">
        <v>18</v>
      </c>
      <c r="F16" s="9">
        <v>18</v>
      </c>
      <c r="G16" s="9">
        <v>0</v>
      </c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/>
      <c r="N16" s="15"/>
    </row>
    <row r="17" spans="1:19" s="11" customFormat="1" x14ac:dyDescent="0.2">
      <c r="A17" s="8" t="s">
        <v>35</v>
      </c>
      <c r="B17" s="9" t="s">
        <v>22</v>
      </c>
      <c r="C17" s="9" t="s">
        <v>38</v>
      </c>
      <c r="D17" s="9" t="s">
        <v>40</v>
      </c>
      <c r="E17" s="9">
        <v>16</v>
      </c>
      <c r="F17" s="9">
        <v>16</v>
      </c>
      <c r="G17" s="9">
        <v>15</v>
      </c>
      <c r="H17" s="10">
        <f t="shared" si="0"/>
        <v>1</v>
      </c>
      <c r="I17" s="9">
        <f t="shared" si="1"/>
        <v>-15</v>
      </c>
      <c r="J17" s="10">
        <f t="shared" si="2"/>
        <v>-0.9375</v>
      </c>
      <c r="K17" s="9"/>
      <c r="L17" s="10">
        <f t="shared" si="3"/>
        <v>0</v>
      </c>
      <c r="M17" s="9"/>
      <c r="N17" s="15"/>
    </row>
    <row r="18" spans="1:19" s="11" customFormat="1" x14ac:dyDescent="0.2">
      <c r="A18" s="8" t="s">
        <v>36</v>
      </c>
      <c r="B18" s="9" t="s">
        <v>22</v>
      </c>
      <c r="C18" s="9" t="s">
        <v>39</v>
      </c>
      <c r="D18" s="9" t="s">
        <v>40</v>
      </c>
      <c r="E18" s="9">
        <v>19</v>
      </c>
      <c r="F18" s="9">
        <v>19</v>
      </c>
      <c r="G18" s="9">
        <v>18</v>
      </c>
      <c r="H18" s="10">
        <f t="shared" si="0"/>
        <v>1</v>
      </c>
      <c r="I18" s="9">
        <f t="shared" si="1"/>
        <v>-18</v>
      </c>
      <c r="J18" s="10">
        <f t="shared" si="2"/>
        <v>-0.94736842105263153</v>
      </c>
      <c r="K18" s="9"/>
      <c r="L18" s="10">
        <f t="shared" si="3"/>
        <v>0</v>
      </c>
      <c r="M18" s="9"/>
      <c r="N18" s="15"/>
    </row>
    <row r="19" spans="1:19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9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9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9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9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9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9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  <c r="S25" s="11">
        <v>27</v>
      </c>
    </row>
    <row r="26" spans="1:19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9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9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96</v>
      </c>
      <c r="F28" s="17">
        <f>SUM(F14:F27)</f>
        <v>96</v>
      </c>
      <c r="G28" s="17">
        <f>SUM(G14:G27)</f>
        <v>48</v>
      </c>
      <c r="H28" s="18">
        <f>SUM(F28:G28)/E28</f>
        <v>1.5</v>
      </c>
      <c r="I28" s="17">
        <f t="shared" si="1"/>
        <v>-48</v>
      </c>
      <c r="J28" s="18">
        <f t="shared" si="2"/>
        <v>-0.5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9" ht="120" customHeight="1" x14ac:dyDescent="0.2">
      <c r="A30" s="29" t="s">
        <v>27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9" x14ac:dyDescent="0.2">
      <c r="A32" s="12"/>
    </row>
    <row r="33" spans="1:10" x14ac:dyDescent="0.2">
      <c r="B33" s="36" t="s">
        <v>28</v>
      </c>
      <c r="C33" s="36"/>
      <c r="D33" s="36"/>
      <c r="G33" s="21" t="s">
        <v>29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MCA. EDITH FONSECA GUZMAN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Ago-Dic 2022</v>
      </c>
      <c r="M8" s="33"/>
      <c r="N8" s="33"/>
    </row>
    <row r="10" spans="1:14" x14ac:dyDescent="0.2">
      <c r="A10" s="4" t="s">
        <v>9</v>
      </c>
      <c r="B10" s="33" t="str">
        <f>'1'!B10</f>
        <v>MCA. EDITH FONSECA GUZMAN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10</v>
      </c>
      <c r="B12" s="30" t="s">
        <v>11</v>
      </c>
      <c r="C12" s="30" t="s">
        <v>12</v>
      </c>
      <c r="D12" s="25" t="s">
        <v>13</v>
      </c>
      <c r="E12" s="25" t="s">
        <v>14</v>
      </c>
      <c r="F12" s="25" t="s">
        <v>15</v>
      </c>
      <c r="G12" s="25"/>
      <c r="H12" s="25" t="s">
        <v>16</v>
      </c>
      <c r="I12" s="25" t="s">
        <v>17</v>
      </c>
      <c r="J12" s="25" t="s">
        <v>18</v>
      </c>
      <c r="K12" s="25" t="s">
        <v>19</v>
      </c>
      <c r="L12" s="25" t="s">
        <v>20</v>
      </c>
      <c r="M12" s="25" t="s">
        <v>21</v>
      </c>
      <c r="N12" s="27" t="s">
        <v>22</v>
      </c>
    </row>
    <row r="13" spans="1:14" x14ac:dyDescent="0.2">
      <c r="A13" s="35"/>
      <c r="B13" s="31"/>
      <c r="C13" s="31"/>
      <c r="D13" s="26"/>
      <c r="E13" s="26"/>
      <c r="F13" s="7" t="s">
        <v>23</v>
      </c>
      <c r="G13" s="7" t="s">
        <v>24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HABILIDADES DIRECTIVAS I</v>
      </c>
      <c r="B14" s="9"/>
      <c r="C14" s="9" t="str">
        <f>'1'!C14</f>
        <v>III</v>
      </c>
      <c r="D14" s="9" t="str">
        <f>'1'!D14</f>
        <v>IGEM</v>
      </c>
      <c r="E14" s="9">
        <f>'1'!E14</f>
        <v>27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GESTION DEL CAPITAL HUMANO A</v>
      </c>
      <c r="B15" s="9"/>
      <c r="C15" s="9" t="str">
        <f>'1'!C15</f>
        <v>V</v>
      </c>
      <c r="D15" s="9" t="str">
        <f>'1'!D15</f>
        <v>IGEM</v>
      </c>
      <c r="E15" s="9">
        <f>'1'!E15</f>
        <v>16</v>
      </c>
      <c r="F15" s="9"/>
      <c r="G15" s="9"/>
      <c r="H15" s="10">
        <f t="shared" si="0"/>
        <v>0</v>
      </c>
      <c r="I15" s="9">
        <f t="shared" si="1"/>
        <v>16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GESTION DEL CAPITAL HUMANO B</v>
      </c>
      <c r="B16" s="9"/>
      <c r="C16" s="9" t="str">
        <f>'1'!C16</f>
        <v>V</v>
      </c>
      <c r="D16" s="9" t="str">
        <f>'1'!D16</f>
        <v>IGEM</v>
      </c>
      <c r="E16" s="9">
        <f>'1'!E16</f>
        <v>18</v>
      </c>
      <c r="F16" s="9"/>
      <c r="G16" s="9"/>
      <c r="H16" s="10">
        <f t="shared" si="0"/>
        <v>0</v>
      </c>
      <c r="I16" s="9">
        <f t="shared" si="1"/>
        <v>18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MERCADOTECNIA</v>
      </c>
      <c r="B17" s="9"/>
      <c r="C17" s="9" t="str">
        <f>'1'!C17</f>
        <v>V</v>
      </c>
      <c r="D17" s="9" t="str">
        <f>'1'!D17</f>
        <v>IGEM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MERCADOTECNIA ELECTRONICA</v>
      </c>
      <c r="B18" s="9"/>
      <c r="C18" s="9" t="str">
        <f>'1'!C18</f>
        <v>VII</v>
      </c>
      <c r="D18" s="9" t="str">
        <f>'1'!D18</f>
        <v>IGEM</v>
      </c>
      <c r="E18" s="9">
        <f>'1'!E18</f>
        <v>19</v>
      </c>
      <c r="F18" s="9"/>
      <c r="G18" s="9"/>
      <c r="H18" s="10">
        <f t="shared" si="0"/>
        <v>0</v>
      </c>
      <c r="I18" s="9">
        <f t="shared" si="1"/>
        <v>19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96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27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28</v>
      </c>
      <c r="C33" s="36"/>
      <c r="D33" s="36"/>
      <c r="G33" s="21" t="s">
        <v>29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MCA. EDITH FONSECA GUZMAN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Ago-Dic 2022</v>
      </c>
      <c r="M8" s="33"/>
      <c r="N8" s="33"/>
    </row>
    <row r="10" spans="1:14" x14ac:dyDescent="0.2">
      <c r="A10" s="4" t="s">
        <v>9</v>
      </c>
      <c r="B10" s="33" t="str">
        <f>'1'!B10</f>
        <v>MCA. EDITH FONSECA GUZMAN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10</v>
      </c>
      <c r="B12" s="30" t="s">
        <v>11</v>
      </c>
      <c r="C12" s="30" t="s">
        <v>12</v>
      </c>
      <c r="D12" s="25" t="s">
        <v>13</v>
      </c>
      <c r="E12" s="25" t="s">
        <v>14</v>
      </c>
      <c r="F12" s="25" t="s">
        <v>15</v>
      </c>
      <c r="G12" s="25"/>
      <c r="H12" s="25" t="s">
        <v>16</v>
      </c>
      <c r="I12" s="25" t="s">
        <v>17</v>
      </c>
      <c r="J12" s="25" t="s">
        <v>18</v>
      </c>
      <c r="K12" s="25" t="s">
        <v>19</v>
      </c>
      <c r="L12" s="25" t="s">
        <v>20</v>
      </c>
      <c r="M12" s="25" t="s">
        <v>21</v>
      </c>
      <c r="N12" s="27" t="s">
        <v>22</v>
      </c>
    </row>
    <row r="13" spans="1:14" x14ac:dyDescent="0.2">
      <c r="A13" s="35"/>
      <c r="B13" s="31"/>
      <c r="C13" s="31"/>
      <c r="D13" s="26"/>
      <c r="E13" s="26"/>
      <c r="F13" s="7" t="s">
        <v>23</v>
      </c>
      <c r="G13" s="7" t="s">
        <v>24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HABILIDADES DIRECTIVAS I</v>
      </c>
      <c r="B14" s="9"/>
      <c r="C14" s="9" t="str">
        <f>'1'!C14</f>
        <v>III</v>
      </c>
      <c r="D14" s="9" t="str">
        <f>'1'!D14</f>
        <v>IGEM</v>
      </c>
      <c r="E14" s="9">
        <f>'1'!E14</f>
        <v>27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GESTION DEL CAPITAL HUMANO A</v>
      </c>
      <c r="B15" s="9"/>
      <c r="C15" s="9" t="str">
        <f>'1'!C15</f>
        <v>V</v>
      </c>
      <c r="D15" s="9" t="str">
        <f>'1'!D15</f>
        <v>IGEM</v>
      </c>
      <c r="E15" s="9">
        <f>'1'!E15</f>
        <v>16</v>
      </c>
      <c r="F15" s="9"/>
      <c r="G15" s="9"/>
      <c r="H15" s="10">
        <f t="shared" si="0"/>
        <v>0</v>
      </c>
      <c r="I15" s="9">
        <f t="shared" si="1"/>
        <v>16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GESTION DEL CAPITAL HUMANO B</v>
      </c>
      <c r="B16" s="9"/>
      <c r="C16" s="9" t="str">
        <f>'1'!C16</f>
        <v>V</v>
      </c>
      <c r="D16" s="9" t="str">
        <f>'1'!D16</f>
        <v>IGEM</v>
      </c>
      <c r="E16" s="9">
        <f>'1'!E16</f>
        <v>18</v>
      </c>
      <c r="F16" s="9"/>
      <c r="G16" s="9"/>
      <c r="H16" s="10">
        <f t="shared" si="0"/>
        <v>0</v>
      </c>
      <c r="I16" s="9">
        <f t="shared" si="1"/>
        <v>18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MERCADOTECNIA</v>
      </c>
      <c r="B17" s="9"/>
      <c r="C17" s="9" t="str">
        <f>'1'!C17</f>
        <v>V</v>
      </c>
      <c r="D17" s="9" t="str">
        <f>'1'!D17</f>
        <v>IGEM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MERCADOTECNIA ELECTRONICA</v>
      </c>
      <c r="B18" s="9"/>
      <c r="C18" s="9" t="str">
        <f>'1'!C18</f>
        <v>VII</v>
      </c>
      <c r="D18" s="9" t="str">
        <f>'1'!D18</f>
        <v>IGEM</v>
      </c>
      <c r="E18" s="9">
        <f>'1'!E18</f>
        <v>19</v>
      </c>
      <c r="F18" s="9"/>
      <c r="G18" s="9"/>
      <c r="H18" s="10">
        <f t="shared" si="0"/>
        <v>0</v>
      </c>
      <c r="I18" s="9">
        <f t="shared" si="1"/>
        <v>19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96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27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28</v>
      </c>
      <c r="C33" s="36"/>
      <c r="D33" s="36"/>
      <c r="G33" s="21" t="s">
        <v>29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MCA. EDITH FONSECA GUZMAN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Ago-Dic 2022</v>
      </c>
      <c r="M8" s="33"/>
      <c r="N8" s="33"/>
    </row>
    <row r="10" spans="1:14" x14ac:dyDescent="0.2">
      <c r="A10" s="4" t="s">
        <v>9</v>
      </c>
      <c r="B10" s="33" t="str">
        <f>'1'!B10</f>
        <v>MCA. EDITH FONSECA GUZMAN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10</v>
      </c>
      <c r="B12" s="30" t="s">
        <v>11</v>
      </c>
      <c r="C12" s="30" t="s">
        <v>12</v>
      </c>
      <c r="D12" s="25" t="s">
        <v>13</v>
      </c>
      <c r="E12" s="25" t="s">
        <v>14</v>
      </c>
      <c r="F12" s="25" t="s">
        <v>15</v>
      </c>
      <c r="G12" s="25"/>
      <c r="H12" s="25" t="s">
        <v>16</v>
      </c>
      <c r="I12" s="25" t="s">
        <v>17</v>
      </c>
      <c r="J12" s="25" t="s">
        <v>18</v>
      </c>
      <c r="K12" s="25" t="s">
        <v>19</v>
      </c>
      <c r="L12" s="25" t="s">
        <v>20</v>
      </c>
      <c r="M12" s="25" t="s">
        <v>21</v>
      </c>
      <c r="N12" s="27" t="s">
        <v>22</v>
      </c>
    </row>
    <row r="13" spans="1:14" x14ac:dyDescent="0.2">
      <c r="A13" s="35"/>
      <c r="B13" s="31"/>
      <c r="C13" s="31"/>
      <c r="D13" s="26"/>
      <c r="E13" s="26"/>
      <c r="F13" s="7" t="s">
        <v>23</v>
      </c>
      <c r="G13" s="7" t="s">
        <v>24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HABILIDADES DIRECTIVAS I</v>
      </c>
      <c r="B14" s="9"/>
      <c r="C14" s="9" t="str">
        <f>'1'!C14</f>
        <v>III</v>
      </c>
      <c r="D14" s="9" t="str">
        <f>'1'!D14</f>
        <v>IGEM</v>
      </c>
      <c r="E14" s="9">
        <f>'1'!E14</f>
        <v>27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GESTION DEL CAPITAL HUMANO A</v>
      </c>
      <c r="B15" s="9"/>
      <c r="C15" s="9" t="str">
        <f>'1'!C15</f>
        <v>V</v>
      </c>
      <c r="D15" s="9" t="str">
        <f>'1'!D15</f>
        <v>IGEM</v>
      </c>
      <c r="E15" s="9">
        <f>'1'!E15</f>
        <v>16</v>
      </c>
      <c r="F15" s="9"/>
      <c r="G15" s="9"/>
      <c r="H15" s="10">
        <f t="shared" si="0"/>
        <v>0</v>
      </c>
      <c r="I15" s="9">
        <f t="shared" si="1"/>
        <v>16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GESTION DEL CAPITAL HUMANO B</v>
      </c>
      <c r="B16" s="9"/>
      <c r="C16" s="9" t="str">
        <f>'1'!C16</f>
        <v>V</v>
      </c>
      <c r="D16" s="9" t="str">
        <f>'1'!D16</f>
        <v>IGEM</v>
      </c>
      <c r="E16" s="9">
        <f>'1'!E16</f>
        <v>18</v>
      </c>
      <c r="F16" s="9"/>
      <c r="G16" s="9"/>
      <c r="H16" s="10">
        <f t="shared" si="0"/>
        <v>0</v>
      </c>
      <c r="I16" s="9">
        <f t="shared" si="1"/>
        <v>18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MERCADOTECNIA</v>
      </c>
      <c r="B17" s="9"/>
      <c r="C17" s="9" t="str">
        <f>'1'!C17</f>
        <v>V</v>
      </c>
      <c r="D17" s="9" t="str">
        <f>'1'!D17</f>
        <v>IGEM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MERCADOTECNIA ELECTRONICA</v>
      </c>
      <c r="B18" s="9"/>
      <c r="C18" s="9" t="str">
        <f>'1'!C18</f>
        <v>VII</v>
      </c>
      <c r="D18" s="9" t="str">
        <f>'1'!D18</f>
        <v>IGEM</v>
      </c>
      <c r="E18" s="9">
        <f>'1'!E18</f>
        <v>19</v>
      </c>
      <c r="F18" s="9"/>
      <c r="G18" s="9"/>
      <c r="H18" s="10">
        <f t="shared" si="0"/>
        <v>0</v>
      </c>
      <c r="I18" s="9">
        <f t="shared" si="1"/>
        <v>19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96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27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28</v>
      </c>
      <c r="C33" s="36"/>
      <c r="D33" s="36"/>
      <c r="G33" s="21" t="s">
        <v>29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MCA. EDITH FONSECA GUZMAN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30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Ago-Dic 2022</v>
      </c>
      <c r="M8" s="33"/>
      <c r="N8" s="33"/>
    </row>
    <row r="10" spans="1:14" x14ac:dyDescent="0.2">
      <c r="A10" s="4" t="s">
        <v>9</v>
      </c>
      <c r="B10" s="33" t="str">
        <f>'1'!B10</f>
        <v>MCA. EDITH FONSECA GUZMAN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10</v>
      </c>
      <c r="B12" s="30" t="s">
        <v>11</v>
      </c>
      <c r="C12" s="30" t="s">
        <v>12</v>
      </c>
      <c r="D12" s="25" t="s">
        <v>13</v>
      </c>
      <c r="E12" s="25" t="s">
        <v>14</v>
      </c>
      <c r="F12" s="25" t="s">
        <v>15</v>
      </c>
      <c r="G12" s="25"/>
      <c r="H12" s="25" t="s">
        <v>16</v>
      </c>
      <c r="I12" s="25" t="s">
        <v>17</v>
      </c>
      <c r="J12" s="25" t="s">
        <v>18</v>
      </c>
      <c r="K12" s="25" t="s">
        <v>19</v>
      </c>
      <c r="L12" s="25" t="s">
        <v>20</v>
      </c>
      <c r="M12" s="25" t="s">
        <v>21</v>
      </c>
      <c r="N12" s="27" t="s">
        <v>22</v>
      </c>
    </row>
    <row r="13" spans="1:14" x14ac:dyDescent="0.2">
      <c r="A13" s="35"/>
      <c r="B13" s="31"/>
      <c r="C13" s="31"/>
      <c r="D13" s="26"/>
      <c r="E13" s="26"/>
      <c r="F13" s="7" t="s">
        <v>23</v>
      </c>
      <c r="G13" s="7" t="s">
        <v>24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HABILIDADES DIRECTIVAS I</v>
      </c>
      <c r="B14" s="9"/>
      <c r="C14" s="9" t="str">
        <f>'1'!C14</f>
        <v>III</v>
      </c>
      <c r="D14" s="9" t="str">
        <f>'1'!D14</f>
        <v>IGEM</v>
      </c>
      <c r="E14" s="9">
        <f>'1'!E14</f>
        <v>27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GESTION DEL CAPITAL HUMANO A</v>
      </c>
      <c r="B15" s="9"/>
      <c r="C15" s="9" t="str">
        <f>'1'!C15</f>
        <v>V</v>
      </c>
      <c r="D15" s="9" t="str">
        <f>'1'!D15</f>
        <v>IGEM</v>
      </c>
      <c r="E15" s="9">
        <f>'1'!E15</f>
        <v>16</v>
      </c>
      <c r="F15" s="9"/>
      <c r="G15" s="9"/>
      <c r="H15" s="10">
        <f t="shared" si="0"/>
        <v>0</v>
      </c>
      <c r="I15" s="9">
        <f t="shared" si="1"/>
        <v>16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GESTION DEL CAPITAL HUMANO B</v>
      </c>
      <c r="B16" s="9"/>
      <c r="C16" s="9" t="str">
        <f>'1'!C16</f>
        <v>V</v>
      </c>
      <c r="D16" s="9" t="str">
        <f>'1'!D16</f>
        <v>IGEM</v>
      </c>
      <c r="E16" s="9">
        <f>'1'!E16</f>
        <v>18</v>
      </c>
      <c r="F16" s="9"/>
      <c r="G16" s="9"/>
      <c r="H16" s="10">
        <f t="shared" si="0"/>
        <v>0</v>
      </c>
      <c r="I16" s="9">
        <f t="shared" si="1"/>
        <v>18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MERCADOTECNIA</v>
      </c>
      <c r="B17" s="9"/>
      <c r="C17" s="9" t="str">
        <f>'1'!C17</f>
        <v>V</v>
      </c>
      <c r="D17" s="9" t="str">
        <f>'1'!D17</f>
        <v>IGEM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MERCADOTECNIA ELECTRONICA</v>
      </c>
      <c r="B18" s="9"/>
      <c r="C18" s="9" t="str">
        <f>'1'!C18</f>
        <v>VII</v>
      </c>
      <c r="D18" s="9" t="str">
        <f>'1'!D18</f>
        <v>IGEM</v>
      </c>
      <c r="E18" s="9">
        <f>'1'!E18</f>
        <v>19</v>
      </c>
      <c r="F18" s="9"/>
      <c r="G18" s="9"/>
      <c r="H18" s="10">
        <f t="shared" si="0"/>
        <v>0</v>
      </c>
      <c r="I18" s="9">
        <f t="shared" si="1"/>
        <v>19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96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27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28</v>
      </c>
      <c r="C33" s="36"/>
      <c r="D33" s="36"/>
      <c r="G33" s="21" t="s">
        <v>29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MCA. EDITH FONSECA GUZMAN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Edith Fonseca Guzman</cp:lastModifiedBy>
  <cp:revision/>
  <dcterms:created xsi:type="dcterms:W3CDTF">2021-11-22T14:45:25Z</dcterms:created>
  <dcterms:modified xsi:type="dcterms:W3CDTF">2022-10-05T12:48:41Z</dcterms:modified>
  <cp:category/>
  <cp:contentStatus/>
</cp:coreProperties>
</file>