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L24" i="22"/>
  <c r="I24" i="22"/>
  <c r="J24" i="22" s="1"/>
  <c r="I23" i="22"/>
  <c r="J23" i="22" s="1"/>
  <c r="H23" i="22"/>
  <c r="H21" i="22"/>
  <c r="L20" i="22"/>
  <c r="L19" i="22"/>
  <c r="I19" i="22"/>
  <c r="J19" i="22" s="1"/>
  <c r="I17" i="22"/>
  <c r="J17" i="22" s="1"/>
  <c r="H17" i="22"/>
  <c r="L15" i="22"/>
  <c r="H15" i="22"/>
  <c r="I14" i="22"/>
  <c r="J14" i="22" s="1"/>
  <c r="B37" i="10"/>
  <c r="N28" i="10"/>
  <c r="M28" i="10"/>
  <c r="K28" i="10"/>
  <c r="G28" i="10"/>
  <c r="F28" i="10"/>
  <c r="E28" i="10"/>
  <c r="L18" i="10"/>
  <c r="L17" i="10"/>
  <c r="L16" i="10"/>
  <c r="L15" i="10"/>
  <c r="L14" i="10"/>
  <c r="H16" i="22" l="1"/>
  <c r="H20" i="22"/>
  <c r="I21" i="22"/>
  <c r="J21" i="22" s="1"/>
  <c r="H25" i="22"/>
  <c r="I27" i="22"/>
  <c r="J27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<sst xmlns="http://schemas.openxmlformats.org/spreadsheetml/2006/main" count="180" uniqueCount="43">
  <si>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</si>
  <si>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</si>
  <si>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</si>
  <si>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</si>
  <si>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</si>
  <si>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</si>
  <si>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</si>
  <si>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</si>
  <si>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</si>
  <si>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</si>
  <si>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</si>
  <si>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</si>
  <si>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</si>
  <si>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</si>
  <si>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</si>
  <si>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</si>
  <si>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</si>
  <si>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</si>
  <si>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</si>
  <si>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</si>
  <si>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</si>
  <si>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</si>
  <si>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</si>
  <si>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</si>
  <si>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</si>
  <si>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</si>
  <si>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</si>
  <si>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</si>
  <si>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</si>
  <si>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</si>
  <si>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</si>
  <si>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</si>
  <si>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</si>
  <si>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</si>
  <si>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</si>
  <si>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</si>
  <si>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III</t>
  </si>
  <si>
    <t>V</t>
  </si>
  <si>
    <t>VII</t>
  </si>
  <si>
    <t>IGEM</t>
  </si>
  <si>
    <t>GESTION DEL CAPITAL HUMANO A</t>
  </si>
  <si>
    <t>GESTION DEL CAPITAL HUMANO B</t>
  </si>
  <si>
    <t>Septiembre 2022 -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</si>
</sst>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1033166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42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33</v>
      </c>
      <c r="B14" s="9" t="s">
        <v>21</v>
      </c>
      <c r="C14" s="9" t="s">
        <v>36</v>
      </c>
      <c r="D14" s="9" t="s">
        <v>39</v>
      </c>
      <c r="E14" s="9">
        <v>27</v>
      </c>
      <c r="F14" s="9">
        <v>27</v>
      </c>
      <c r="G14" s="40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21</v>
      </c>
      <c r="C15" s="9" t="s">
        <v>37</v>
      </c>
      <c r="D15" s="9" t="s">
        <v>39</v>
      </c>
      <c r="E15" s="9">
        <v>16</v>
      </c>
      <c r="F15" s="9">
        <v>16</v>
      </c>
      <c r="G15" s="40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41</v>
      </c>
      <c r="B16" s="9" t="s">
        <v>21</v>
      </c>
      <c r="C16" s="9" t="s">
        <v>37</v>
      </c>
      <c r="D16" s="9" t="s">
        <v>39</v>
      </c>
      <c r="E16" s="9">
        <v>18</v>
      </c>
      <c r="F16" s="9">
        <v>18</v>
      </c>
      <c r="G16" s="40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34</v>
      </c>
      <c r="B17" s="9" t="s">
        <v>21</v>
      </c>
      <c r="C17" s="9" t="s">
        <v>37</v>
      </c>
      <c r="D17" s="9" t="s">
        <v>39</v>
      </c>
      <c r="E17" s="9">
        <v>16</v>
      </c>
      <c r="F17" s="9">
        <v>16</v>
      </c>
      <c r="G17" s="40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x14ac:dyDescent="0.2">
      <c r="A18" s="8" t="s">
        <v>35</v>
      </c>
      <c r="B18" s="9" t="s">
        <v>21</v>
      </c>
      <c r="C18" s="9" t="s">
        <v>38</v>
      </c>
      <c r="D18" s="9" t="s">
        <v>39</v>
      </c>
      <c r="E18" s="9">
        <v>19</v>
      </c>
      <c r="F18" s="9">
        <v>19</v>
      </c>
      <c r="G18" s="40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94</v>
      </c>
      <c r="N18" s="15">
        <v>0.95</v>
      </c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>
        <f>SUM(G14:G27)</f>
        <v>0</v>
      </c>
      <c r="H28" s="18">
        <f>SUM(F28:G28)/E28</f>
        <v>1</v>
      </c>
      <c r="I28" s="17">
        <f t="shared" ref="I14:I28" si="1">(E28-SUM(F28:G28))-K28</f>
        <v>0</v>
      </c>
      <c r="J28" s="18">
        <f t="shared" ref="J14: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94.6</v>
      </c>
      <c r="N28" s="19">
        <f>AVERAGE(N14:N27)</f>
        <v>0.88400000000000001</v>
      </c>
    </row>
    <row r="30" spans="1:19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9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EDITH FONSECA GUZMAN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EDITH FONSECA GUZMAN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EDITH FONSECA GUZMAN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EDITH FONSECA GUZMAN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EDITH FONSECA GUZMAN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EDITH FONSECA GUZMAN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EDITH FONSECA GUZMAN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EDITH FONSECA GUZMAN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EDITH FONSECA GUZMAN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2022-10-17T16:57:07Z</dcterms:modified>
  <cp:category/>
  <cp:contentStatus/>
</cp:coreProperties>
</file>