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REPORTES PARCIAL\"/>
    </mc:Choice>
  </mc:AlternateContent>
  <bookViews>
    <workbookView xWindow="-120" yWindow="-120" windowWidth="12240" windowHeight="8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2" l="1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4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<sst xmlns="http://schemas.openxmlformats.org/spreadsheetml/2006/main" count="195" uniqueCount="45">
  <si>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</si>
  <si>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</si>
  <si>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</si>
  <si>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</si>
  <si>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</si>
  <si>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</si>
  <si>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</si>
  <si>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</si>
  <si>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</si>
  <si>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</si>
  <si>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</si>
  <si>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</si>
  <si>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</si>
  <si>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</si>
  <si>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</si>
  <si>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</si>
  <si>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</si>
  <si>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</si>
  <si>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</si>
  <si>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</si>
  <si>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</si>
  <si>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</si>
  <si>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</si>
  <si>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</si>
  <si>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</si>
  <si>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</si>
  <si>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</si>
  <si>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</si>
  <si>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</si>
  <si>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</si>
  <si>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</si>
  <si>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</si>
  <si>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</si>
  <si>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</si>
  <si>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</si>
  <si>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105A</t>
  </si>
  <si>
    <t>105C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</si>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</sst>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24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2</v>
      </c>
      <c r="I8" s="33" t="s">
        <v>7</v>
      </c>
      <c r="J8" s="33"/>
      <c r="K8" s="33"/>
      <c r="L8" s="34" t="s">
        <v>43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">
      <c r="A14" s="8" t="s">
        <v>41</v>
      </c>
      <c r="B14" s="9" t="s">
        <v>21</v>
      </c>
      <c r="C14" s="9" t="s">
        <v>35</v>
      </c>
      <c r="D14" s="9" t="s">
        <v>31</v>
      </c>
      <c r="E14" s="9">
        <v>34</v>
      </c>
      <c r="F14" s="9">
        <v>28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0.76</v>
      </c>
      <c r="P14" s="11">
        <v>32</v>
      </c>
    </row>
    <row r="15" spans="1:17" s="11" customFormat="1" x14ac:dyDescent="0.2">
      <c r="A15" s="8" t="s">
        <v>41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20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75</v>
      </c>
      <c r="N15" s="15">
        <v>0.77</v>
      </c>
    </row>
    <row r="16" spans="1:17" s="11" customFormat="1" x14ac:dyDescent="0.2">
      <c r="A16" s="8" t="s">
        <v>41</v>
      </c>
      <c r="B16" s="9" t="s">
        <v>21</v>
      </c>
      <c r="C16" s="9" t="s">
        <v>36</v>
      </c>
      <c r="D16" s="9" t="s">
        <v>31</v>
      </c>
      <c r="E16" s="9">
        <v>27</v>
      </c>
      <c r="F16" s="9">
        <v>23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0.67</v>
      </c>
    </row>
    <row r="17" spans="1:14" s="11" customFormat="1" x14ac:dyDescent="0.2">
      <c r="A17" s="8" t="s">
        <v>37</v>
      </c>
      <c r="B17" s="9" t="s">
        <v>21</v>
      </c>
      <c r="C17" s="9" t="s">
        <v>38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85</v>
      </c>
      <c r="N17" s="15">
        <v>0.82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31</v>
      </c>
      <c r="E18" s="9">
        <v>19</v>
      </c>
      <c r="F18" s="9">
        <v>17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122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80.8</v>
      </c>
      <c r="N28" s="19">
        <f>AVERAGE(N14:N27)</f>
        <v>0.73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INVESTIGACIÓN</v>
      </c>
      <c r="B14" s="9" t="s">
        <v>44</v>
      </c>
      <c r="C14" s="9" t="str">
        <f>'1'!C14</f>
        <v>105A</v>
      </c>
      <c r="D14" s="9" t="str">
        <f>'1'!D14</f>
        <v>DLA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41</v>
      </c>
      <c r="B15" s="9" t="s">
        <v>44</v>
      </c>
      <c r="C15" s="9" t="s">
        <v>42</v>
      </c>
      <c r="D15" s="9" t="s">
        <v>31</v>
      </c>
      <c r="E15" s="9">
        <v>27</v>
      </c>
      <c r="F15" s="9">
        <v>24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FUNDAMENTOS DE INVESTIGACIÓN</v>
      </c>
      <c r="B16" s="9" t="s">
        <v>44</v>
      </c>
      <c r="C16" s="9" t="str">
        <f>'1'!C16</f>
        <v>105C</v>
      </c>
      <c r="D16" s="9" t="str">
        <f>'1'!D16</f>
        <v>DLA</v>
      </c>
      <c r="E16" s="9">
        <v>28</v>
      </c>
      <c r="F16" s="9">
        <v>24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PROCESOS DE DIRECCIÓN</v>
      </c>
      <c r="B17" s="9" t="s">
        <v>44</v>
      </c>
      <c r="C17" s="9" t="str">
        <f>'1'!C17</f>
        <v>705A</v>
      </c>
      <c r="D17" s="9" t="str">
        <f>'1'!D17</f>
        <v>DLA</v>
      </c>
      <c r="E17" s="9">
        <f>'1'!E17</f>
        <v>39</v>
      </c>
      <c r="F17" s="9">
        <v>38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 t="str">
        <f>'1'!A18</f>
        <v>PROCESOS DE DIRECCIÓN</v>
      </c>
      <c r="B18" s="9" t="s">
        <v>44</v>
      </c>
      <c r="C18" s="9" t="str">
        <f>'1'!C18</f>
        <v>705B</v>
      </c>
      <c r="D18" s="9" t="str">
        <f>'1'!D18</f>
        <v>DLA</v>
      </c>
      <c r="E18" s="9">
        <f>'1'!E18</f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ref="J19:J28" si="4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4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4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4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4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4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4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4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4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137</v>
      </c>
      <c r="G28" s="17">
        <f>SUM(G14:G27)</f>
        <v>0</v>
      </c>
      <c r="H28" s="18">
        <f>SUM(F28:G28)/E28</f>
        <v>0.92567567567567566</v>
      </c>
      <c r="I28" s="17">
        <f t="shared" si="0"/>
        <v>11</v>
      </c>
      <c r="J28" s="18">
        <f t="shared" si="4"/>
        <v>7.4324324324324328E-2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0.92599999999999993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8" zoomScale="85" zoomScaleNormal="85" zoomScaleSheetLayoutView="100" workbookViewId="0">
      <selection activeCell="G37" activeCellId="1" sqref="G37:J37 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6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6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40" t="s">
        <v>39</v>
      </c>
      <c r="N15" s="40"/>
      <c r="O15" s="40"/>
      <c r="P15" s="40"/>
    </row>
    <row r="16" spans="1:16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8" zoomScale="85" zoomScaleNormal="85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2022-11-05T13:51:26Z</dcterms:modified>
  <cp:category/>
  <cp:contentStatus/>
</cp:coreProperties>
</file>