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10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'1'!$A$1:$N$27</definedName>
    <definedName function="false" hidden="false" localSheetId="1" name="_xlnm.Print_Area" vbProcedure="false">'2'!$A$1:$N$27</definedName>
    <definedName function="false" hidden="false" localSheetId="2" name="_xlnm.Print_Area" vbProcedure="false">'3'!$A$1:$N$27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<sst xmlns="http://schemas.openxmlformats.org/spreadsheetml/2006/main" count="184" uniqueCount="44">
  <si>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</si>
  <si>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</si>
  <si>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</si>
  <si>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</si>
  <si>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 MECATRONICA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</si>
  <si>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</si>
  <si>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</si>
  <si>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</si>
  <si>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</si>
  <si>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</si>
  <si>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SEP2022-ENE2023</t>
  </si>
  <si>
    <t xml:space="preserve">PROFESOR (A):</t>
  </si>
  <si>
    <t xml:space="preserve">M.C. MAURICIO CAIXBA SANCHEZ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</si>
  <si>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</si>
  <si>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</si>
  <si>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</si>
  <si>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</si>
  <si>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</si>
  <si>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</si>
  <si>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</si>
  <si>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</si>
  <si>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</si>
  <si>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</si>
  <si>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</si>
  <si>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</si>
  <si>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</si>
  <si>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</si>
  <si>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</si>
  <si>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VIBRACIONES MECANICAS</t>
  </si>
  <si>
    <t xml:space="preserve">511A</t>
  </si>
  <si>
    <t xml:space="preserve">IMCT</t>
  </si>
  <si>
    <t xml:space="preserve">DINAMICA DE SISTEMAS</t>
  </si>
  <si>
    <t xml:space="preserve">711A</t>
  </si>
  <si>
    <t xml:space="preserve">711B</t>
  </si>
  <si>
    <t xml:space="preserve">MECANICA DE MATERIALES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</si>
  <si>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</si>
  <si>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</si>
  <si>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</si>
  <si>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</si>
  <si>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</si>
  <si>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ING. VICTOR CRUZ PALMA</t>
  </si>
  <si>
    <t xml:space="preserve">II</t>
  </si>
  <si>
    <t xml:space="preserve">III</t>
  </si>
  <si>
    <t xml:space="preserve">Final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</si>
</sst>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0"/>
    <numFmt numFmtId="168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635760</xdr:colOff>
      <xdr:row>0</xdr:row>
      <xdr:rowOff>757440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45320" y="56160"/>
          <a:ext cx="136368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680400</xdr:colOff>
      <xdr:row>0</xdr:row>
      <xdr:rowOff>734760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489960" y="33480"/>
          <a:ext cx="136368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680400</xdr:colOff>
      <xdr:row>0</xdr:row>
      <xdr:rowOff>768600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489960" y="67320"/>
          <a:ext cx="136368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669240</xdr:colOff>
      <xdr:row>0</xdr:row>
      <xdr:rowOff>746280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78800" y="45000"/>
          <a:ext cx="136368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2440080</xdr:colOff>
      <xdr:row>0</xdr:row>
      <xdr:rowOff>748800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080" cy="748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669240</xdr:colOff>
      <xdr:row>0</xdr:row>
      <xdr:rowOff>723600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78800" y="22320"/>
          <a:ext cx="1363680" cy="701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M18" activeCellId="0" sqref="M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0.538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20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76</v>
      </c>
      <c r="N15" s="22" t="n">
        <v>0.56</v>
      </c>
    </row>
    <row r="16" s="23" customFormat="true" ht="12.8" hidden="false" customHeight="false" outlineLevel="0" collapsed="false">
      <c r="A16" s="19" t="s">
        <v>31</v>
      </c>
      <c r="B16" s="20" t="s">
        <v>25</v>
      </c>
      <c r="C16" s="20" t="s">
        <v>33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89</v>
      </c>
      <c r="N16" s="22" t="n">
        <v>0.8333</v>
      </c>
    </row>
    <row r="17" s="23" customFormat="true" ht="12.8" hidden="false" customHeight="false" outlineLevel="0" collapsed="false">
      <c r="A17" s="19" t="s">
        <v>34</v>
      </c>
      <c r="B17" s="20" t="s">
        <v>25</v>
      </c>
      <c r="C17" s="20" t="n">
        <v>411</v>
      </c>
      <c r="D17" s="20" t="s">
        <v>30</v>
      </c>
      <c r="E17" s="20" t="n"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61</v>
      </c>
      <c r="G18" s="25" t="n">
        <f aca="false">SUM(G14:G17)</f>
        <v>0</v>
      </c>
      <c r="H18" s="26"/>
      <c r="I18" s="25" t="n">
        <f aca="false">(E18-SUM(F18:G18))-K18</f>
        <v>8</v>
      </c>
      <c r="J18" s="26"/>
      <c r="K18" s="25" t="n">
        <f aca="false">SUM(K14:K17)</f>
        <v>0</v>
      </c>
      <c r="L18" s="26"/>
      <c r="M18" s="27" t="n">
        <f aca="false">AVERAGE(M14:M17)</f>
        <v>81.25</v>
      </c>
      <c r="N18" s="28" t="n">
        <f aca="false">AVERAGE(N14:N17)</f>
        <v>0.682825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K18" activeCellId="0" sqref="K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41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41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19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61</v>
      </c>
      <c r="N15" s="22" t="n">
        <v>0.76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41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91</v>
      </c>
      <c r="N16" s="22" t="n">
        <v>0.42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41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66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62</v>
      </c>
      <c r="G18" s="25" t="n">
        <f aca="false">SUM(G14:G17)</f>
        <v>0</v>
      </c>
      <c r="H18" s="26"/>
      <c r="I18" s="25" t="n">
        <f aca="false">(E18-SUM(F18:G18))-K18</f>
        <v>7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76.5</v>
      </c>
      <c r="N18" s="28" t="n">
        <f aca="false">AVERAGE(N14:N17)</f>
        <v>0.625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/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18" activeCellId="0" sqref="B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42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42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24</v>
      </c>
      <c r="G15" s="20"/>
      <c r="H15" s="21"/>
      <c r="I15" s="20" t="n">
        <f aca="false">(E15-SUM(F15:G15))-K15</f>
        <v>1</v>
      </c>
      <c r="J15" s="21"/>
      <c r="K15" s="20" t="n">
        <v>0</v>
      </c>
      <c r="L15" s="21" t="n">
        <f aca="false">K15/E15</f>
        <v>0</v>
      </c>
      <c r="M15" s="20" t="n">
        <v>71</v>
      </c>
      <c r="N15" s="22" t="n">
        <v>0.56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42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85</v>
      </c>
      <c r="N16" s="22" t="n">
        <v>0.83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42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64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67</v>
      </c>
      <c r="G18" s="25"/>
      <c r="H18" s="26"/>
      <c r="I18" s="25" t="n">
        <f aca="false">(E18-SUM(F18:G18))-K18</f>
        <v>2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77.5</v>
      </c>
      <c r="N18" s="28" t="n">
        <f aca="false">AVERAGE(N14:N17)</f>
        <v>0.6775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/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5" zoomScaleNormal="95" zoomScalePageLayoutView="100" workbookViewId="0">
      <selection pane="topLeft" activeCell="Q13" activeCellId="0" sqref="Q13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4" activeCellId="0" sqref="A4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2022-12-02T12:02:18Z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