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SEMESTRE AGOSTO 22-ENERO 23\REPORTES AGO-DIC 22\"/>
    </mc:Choice>
  </mc:AlternateContent>
  <bookViews>
    <workbookView xWindow="0" yWindow="0" windowWidth="20490" windowHeight="775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22" l="1"/>
  <c r="I15" i="22"/>
  <c r="I14" i="22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I16" i="10"/>
  <c r="I15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<sst xmlns="http://schemas.openxmlformats.org/spreadsheetml/2006/main" count="186" uniqueCount="40">
  <si>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</si>
  <si>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</si>
  <si>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</si>
  <si>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</si>
  <si>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</si>
  <si>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</si>
  <si>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</si>
  <si>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</si>
  <si>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</si>
  <si>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</si>
  <si>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</si>
  <si>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</si>
  <si>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</si>
  <si>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</si>
  <si>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</si>
  <si>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</si>
  <si>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</si>
  <si>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</si>
  <si>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</si>
  <si>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</si>
  <si>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</si>
  <si>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</si>
  <si>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</si>
  <si>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</si>
  <si>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</si>
  <si>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</si>
  <si>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</si>
  <si>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</si>
  <si>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</si>
  <si>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</si>
  <si>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</si>
  <si>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</si>
  <si>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</si>
  <si>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SEPTIEMBRE 22-ENERO 23</t>
  </si>
  <si>
    <t>FUNDAMENTOS DE INVESTIGACIÓN</t>
  </si>
  <si>
    <t>IGEM</t>
  </si>
  <si>
    <t>DESARROLLO HUMANO</t>
  </si>
  <si>
    <t>L.C. ANA KARENINA CÓRDOBA FERMÁN</t>
  </si>
  <si>
    <t>DESARROLLO DE LA COMPETITIVIDAD EMPRESARIAL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</si>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</sst>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1083981</xdr:colOff>
      <xdr:row>33</xdr:row>
      <xdr:rowOff>783091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1330510</xdr:colOff>
      <xdr:row>33</xdr:row>
      <xdr:rowOff>729037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3" zoomScale="85" zoomScaleNormal="85" zoomScaleSheetLayoutView="100" workbookViewId="0">
      <selection activeCell="A14" sqref="A14:I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2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34</v>
      </c>
      <c r="B14" s="9" t="s">
        <v>21</v>
      </c>
      <c r="C14" s="9" t="s">
        <v>21</v>
      </c>
      <c r="D14" s="9" t="s">
        <v>35</v>
      </c>
      <c r="E14" s="9">
        <v>24</v>
      </c>
      <c r="F14" s="9">
        <v>19</v>
      </c>
      <c r="G14" s="9">
        <v>5</v>
      </c>
      <c r="H14" s="10"/>
      <c r="I14" s="9">
        <f t="shared" ref="I14:I28" si="0">(E14-SUM(F14:G14))-K14</f>
        <v>0</v>
      </c>
      <c r="J14" s="10"/>
      <c r="K14" s="9"/>
      <c r="L14" s="10"/>
      <c r="M14" s="9"/>
      <c r="N14" s="15"/>
    </row>
    <row r="15" spans="1:14" s="11" customFormat="1" x14ac:dyDescent="0.2">
      <c r="A15" s="8" t="s">
        <v>36</v>
      </c>
      <c r="B15" s="9" t="s">
        <v>21</v>
      </c>
      <c r="C15" s="9" t="s">
        <v>21</v>
      </c>
      <c r="D15" s="9" t="s">
        <v>35</v>
      </c>
      <c r="E15" s="9">
        <v>40</v>
      </c>
      <c r="F15" s="9">
        <v>28</v>
      </c>
      <c r="G15" s="9">
        <v>12</v>
      </c>
      <c r="H15" s="10"/>
      <c r="I15" s="9">
        <f t="shared" si="0"/>
        <v>0</v>
      </c>
      <c r="J15" s="10"/>
      <c r="K15" s="9"/>
      <c r="L15" s="10"/>
      <c r="M15" s="9"/>
      <c r="N15" s="15"/>
    </row>
    <row r="16" spans="1:14" s="11" customFormat="1" ht="25.5" x14ac:dyDescent="0.2">
      <c r="A16" s="8" t="s">
        <v>38</v>
      </c>
      <c r="B16" s="9" t="s">
        <v>21</v>
      </c>
      <c r="C16" s="9" t="s">
        <v>21</v>
      </c>
      <c r="D16" s="9" t="s">
        <v>35</v>
      </c>
      <c r="E16" s="9">
        <v>2</v>
      </c>
      <c r="F16" s="9">
        <v>2</v>
      </c>
      <c r="G16" s="9">
        <v>0</v>
      </c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ref="H14:H27" si="1">F17/E17</f>
        <v>#DIV/0!</v>
      </c>
      <c r="I17" s="9">
        <f t="shared" si="0"/>
        <v>0</v>
      </c>
      <c r="J17" s="10" t="e">
        <f t="shared" ref="J14:J28" si="2">I17/E17</f>
        <v>#DIV/0!</v>
      </c>
      <c r="K17" s="9"/>
      <c r="L17" s="10" t="e">
        <f t="shared" ref="L14:L28" si="3">K17/E17</f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49</v>
      </c>
      <c r="G28" s="17">
        <f>SUM(G14:G27)</f>
        <v>17</v>
      </c>
      <c r="H28" s="18">
        <f>SUM(F28:G28)/E28</f>
        <v>1</v>
      </c>
      <c r="I28" s="17">
        <f t="shared" si="0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M.E. DINORAH MARTÍNEZ PELAYO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D17" sqref="D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 22-ENERO 23</v>
      </c>
      <c r="M8" s="33"/>
      <c r="N8" s="33"/>
    </row>
    <row r="10" spans="1:14" x14ac:dyDescent="0.2">
      <c r="A10" s="4" t="s">
        <v>8</v>
      </c>
      <c r="B10" s="33" t="str">
        <f>'1'!B10</f>
        <v>M.E. DINORAH MARTÍNEZ PELAYO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34</v>
      </c>
      <c r="B14" s="9" t="s">
        <v>39</v>
      </c>
      <c r="C14" s="9" t="s">
        <v>21</v>
      </c>
      <c r="D14" s="9" t="s">
        <v>35</v>
      </c>
      <c r="E14" s="9">
        <v>25</v>
      </c>
      <c r="F14" s="9">
        <v>24</v>
      </c>
      <c r="G14" s="9">
        <v>1</v>
      </c>
      <c r="H14" s="10"/>
      <c r="I14" s="9">
        <f t="shared" ref="I14:I16" si="0">(E14-SUM(F14:G14))-K14</f>
        <v>0</v>
      </c>
      <c r="J14" s="10"/>
      <c r="K14" s="9"/>
      <c r="L14" s="10"/>
      <c r="M14" s="9"/>
      <c r="N14" s="15"/>
    </row>
    <row r="15" spans="1:14" s="11" customFormat="1" x14ac:dyDescent="0.2">
      <c r="A15" s="8" t="s">
        <v>36</v>
      </c>
      <c r="B15" s="9" t="s">
        <v>39</v>
      </c>
      <c r="C15" s="9" t="s">
        <v>21</v>
      </c>
      <c r="D15" s="9" t="s">
        <v>35</v>
      </c>
      <c r="E15" s="9">
        <v>41</v>
      </c>
      <c r="F15" s="9">
        <v>34</v>
      </c>
      <c r="G15" s="9">
        <v>7</v>
      </c>
      <c r="H15" s="10"/>
      <c r="I15" s="9">
        <f t="shared" si="0"/>
        <v>0</v>
      </c>
      <c r="J15" s="10"/>
      <c r="K15" s="9"/>
      <c r="L15" s="10"/>
      <c r="M15" s="9"/>
      <c r="N15" s="15"/>
    </row>
    <row r="16" spans="1:14" s="11" customFormat="1" ht="25.5" x14ac:dyDescent="0.2">
      <c r="A16" s="8" t="s">
        <v>38</v>
      </c>
      <c r="B16" s="9" t="s">
        <v>39</v>
      </c>
      <c r="C16" s="9" t="s">
        <v>21</v>
      </c>
      <c r="D16" s="9" t="s">
        <v>35</v>
      </c>
      <c r="E16" s="9">
        <v>2</v>
      </c>
      <c r="F16" s="9">
        <v>2</v>
      </c>
      <c r="G16" s="9">
        <v>0</v>
      </c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4:H27" si="1">F17/E17</f>
        <v>#DIV/0!</v>
      </c>
      <c r="I17" s="9">
        <f t="shared" ref="I14:I28" si="2">(E17-SUM(F17:G17))-K17</f>
        <v>0</v>
      </c>
      <c r="J17" s="10" t="e">
        <f t="shared" ref="J14:J28" si="3">I17/E17</f>
        <v>#DIV/0!</v>
      </c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ref="L14:L28" si="4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60</v>
      </c>
      <c r="G28" s="17">
        <f>SUM(G14:G27)</f>
        <v>8</v>
      </c>
      <c r="H28" s="18">
        <f>SUM(F28:G28)/E28</f>
        <v>1</v>
      </c>
      <c r="I28" s="17">
        <f t="shared" si="2"/>
        <v>0</v>
      </c>
      <c r="J28" s="18">
        <f t="shared" si="3"/>
        <v>0</v>
      </c>
      <c r="K28" s="17">
        <f>SUM(K14:K27)</f>
        <v>0</v>
      </c>
      <c r="L28" s="18">
        <f t="shared" si="4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M.E. DINORAH MARTÍNEZ PELAYO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 22-ENERO 23</v>
      </c>
      <c r="M8" s="33"/>
      <c r="N8" s="33"/>
    </row>
    <row r="10" spans="1:14" x14ac:dyDescent="0.2">
      <c r="A10" s="4" t="s">
        <v>8</v>
      </c>
      <c r="B10" s="33" t="str">
        <f>'1'!B10</f>
        <v>M.E. DINORAH MARTÍNEZ PELAYO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I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DESARROLLO HUMANO</v>
      </c>
      <c r="B15" s="9"/>
      <c r="C15" s="9" t="str">
        <f>'1'!C15</f>
        <v>I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DE LA COMPETITIVIDAD EMPRESARIAL</v>
      </c>
      <c r="B16" s="9"/>
      <c r="C16" s="9" t="str">
        <f>'1'!C16</f>
        <v>I</v>
      </c>
      <c r="D16" s="9" t="str">
        <f>'1'!D16</f>
        <v>IGEM</v>
      </c>
      <c r="E16" s="9">
        <f>'1'!E16</f>
        <v>2</v>
      </c>
      <c r="F16" s="9"/>
      <c r="G16" s="9"/>
      <c r="H16" s="10">
        <f t="shared" si="0"/>
        <v>0</v>
      </c>
      <c r="I16" s="9">
        <f t="shared" si="1"/>
        <v>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M.E. DINORAH MARTÍNEZ PELAYO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 22-ENERO 23</v>
      </c>
      <c r="M8" s="33"/>
      <c r="N8" s="33"/>
    </row>
    <row r="10" spans="1:14" x14ac:dyDescent="0.2">
      <c r="A10" s="4" t="s">
        <v>8</v>
      </c>
      <c r="B10" s="33" t="str">
        <f>'1'!B10</f>
        <v>M.E. DINORAH MARTÍNEZ PELAYO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I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DESARROLLO HUMANO</v>
      </c>
      <c r="B15" s="9"/>
      <c r="C15" s="9" t="str">
        <f>'1'!C15</f>
        <v>I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DE LA COMPETITIVIDAD EMPRESARIAL</v>
      </c>
      <c r="B16" s="9"/>
      <c r="C16" s="9" t="str">
        <f>'1'!C16</f>
        <v>I</v>
      </c>
      <c r="D16" s="9" t="str">
        <f>'1'!D16</f>
        <v>IGEM</v>
      </c>
      <c r="E16" s="9">
        <f>'1'!E16</f>
        <v>2</v>
      </c>
      <c r="F16" s="9"/>
      <c r="G16" s="9"/>
      <c r="H16" s="10">
        <f t="shared" si="0"/>
        <v>0</v>
      </c>
      <c r="I16" s="9">
        <f t="shared" si="1"/>
        <v>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M.E. DINORAH MARTÍNEZ PELAYO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 22-ENERO 23</v>
      </c>
      <c r="M8" s="33"/>
      <c r="N8" s="33"/>
    </row>
    <row r="10" spans="1:14" x14ac:dyDescent="0.2">
      <c r="A10" s="4" t="s">
        <v>8</v>
      </c>
      <c r="B10" s="33" t="str">
        <f>'1'!B10</f>
        <v>M.E. DINORAH MARTÍNEZ PELAYO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I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DESARROLLO HUMANO</v>
      </c>
      <c r="B15" s="9"/>
      <c r="C15" s="9" t="str">
        <f>'1'!C15</f>
        <v>I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DE LA COMPETITIVIDAD EMPRESARIAL</v>
      </c>
      <c r="B16" s="9"/>
      <c r="C16" s="9" t="str">
        <f>'1'!C16</f>
        <v>I</v>
      </c>
      <c r="D16" s="9" t="str">
        <f>'1'!D16</f>
        <v>IGEM</v>
      </c>
      <c r="E16" s="9">
        <f>'1'!E16</f>
        <v>2</v>
      </c>
      <c r="F16" s="9"/>
      <c r="G16" s="9"/>
      <c r="H16" s="10">
        <f t="shared" si="0"/>
        <v>0</v>
      </c>
      <c r="I16" s="9">
        <f t="shared" si="1"/>
        <v>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M.E. DINORAH MARTÍNEZ PELAYO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dcterms:created xsi:type="dcterms:W3CDTF">2021-11-22T14:45:25Z</dcterms:created>
  <dcterms:modified xsi:type="dcterms:W3CDTF">2022-11-03T00:03:41Z</dcterms:modified>
  <cp:category/>
  <cp:contentStatus/>
</cp:coreProperties>
</file>