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13e6c5dfbcb72dd1/Documentos/TEC AGOST2022-ENER0 2023/"/>
    </mc:Choice>
  </mc:AlternateContent>
  <xr:revisionPtr revIDLastSave="0" documentId="8_{2242EF41-87E1-4EBF-8578-24BE28149BCC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5" i="22"/>
  <c r="B37" i="10"/>
  <c r="N28" i="10"/>
  <c r="M28" i="10"/>
  <c r="K28" i="10"/>
  <c r="G28" i="10"/>
  <c r="F28" i="10"/>
  <c r="E28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<sst xmlns="http://schemas.openxmlformats.org/spreadsheetml/2006/main" count="183" uniqueCount="50">
  <si>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</si>
  <si>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</si>
  <si>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</si>
  <si>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</si>
  <si>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</si>
  <si>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</si>
  <si>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</si>
  <si>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</si>
  <si>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</si>
  <si>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</si>
  <si>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</si>
  <si>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</si>
  <si>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</si>
  <si>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</si>
  <si>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</si>
  <si>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</si>
  <si>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</si>
  <si>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</si>
  <si>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</si>
  <si>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</si>
  <si>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</si>
  <si>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</si>
  <si>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</si>
  <si>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</si>
  <si>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</si>
  <si>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</si>
  <si>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</si>
  <si>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</si>
  <si>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</si>
  <si>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</si>
  <si>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</si>
  <si>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</si>
  <si>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</si>
  <si>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</si>
  <si>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</si>
  <si>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</si>
  <si>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</si>
  <si>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</si>
  <si>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</si>
  <si>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</si>
  <si>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</si>
  <si>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</si>
  <si>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</si>
  <si>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</si>
  <si>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</si>
  <si>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</si>
  <si>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</si>
  <si>
    <t>2°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</si>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</sst>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165" zoomScaleNormal="165" zoomScaleSheetLayoutView="100" workbookViewId="0">
      <selection activeCell="N19" sqref="N19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8" t="s">
        <v>47</v>
      </c>
      <c r="C8" s="28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28" t="s">
        <v>32</v>
      </c>
      <c r="M8" s="28"/>
      <c r="N8" s="28"/>
    </row>
    <row r="10" spans="1:14" x14ac:dyDescent="0.3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8" t="s">
        <v>36</v>
      </c>
      <c r="B14" s="9" t="s">
        <v>48</v>
      </c>
      <c r="C14" s="9" t="s">
        <v>37</v>
      </c>
      <c r="D14" s="9" t="s">
        <v>44</v>
      </c>
      <c r="E14" s="9">
        <v>21</v>
      </c>
      <c r="F14" s="9">
        <v>21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1</v>
      </c>
    </row>
    <row r="15" spans="1:14" s="11" customFormat="1" x14ac:dyDescent="0.3">
      <c r="A15" s="8" t="s">
        <v>38</v>
      </c>
      <c r="B15" s="9" t="s">
        <v>48</v>
      </c>
      <c r="C15" s="9" t="s">
        <v>39</v>
      </c>
      <c r="D15" s="9" t="s">
        <v>45</v>
      </c>
      <c r="E15" s="9">
        <v>22</v>
      </c>
      <c r="F15" s="9">
        <v>20</v>
      </c>
      <c r="G15" s="9"/>
      <c r="H15" s="10">
        <f t="shared" si="0"/>
        <v>0.90909090909090906</v>
      </c>
      <c r="I15" s="9">
        <f t="shared" si="1"/>
        <v>2</v>
      </c>
      <c r="J15" s="10">
        <f t="shared" si="2"/>
        <v>9.0909090909090912E-2</v>
      </c>
      <c r="K15" s="9">
        <v>0</v>
      </c>
      <c r="L15" s="10">
        <f t="shared" si="3"/>
        <v>0</v>
      </c>
      <c r="M15" s="9">
        <v>80</v>
      </c>
      <c r="N15" s="15">
        <v>0.6</v>
      </c>
    </row>
    <row r="16" spans="1:14" s="11" customFormat="1" ht="24.9" x14ac:dyDescent="0.3">
      <c r="A16" s="8" t="s">
        <v>40</v>
      </c>
      <c r="B16" s="9" t="s">
        <v>48</v>
      </c>
      <c r="C16" s="9" t="s">
        <v>41</v>
      </c>
      <c r="D16" s="9" t="s">
        <v>46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>
        <v>0</v>
      </c>
      <c r="L16" s="10">
        <f t="shared" si="3"/>
        <v>0</v>
      </c>
      <c r="M16" s="9">
        <v>84</v>
      </c>
      <c r="N16" s="15">
        <v>0.6</v>
      </c>
    </row>
    <row r="17" spans="1:18" s="11" customFormat="1" x14ac:dyDescent="0.3">
      <c r="A17" s="8" t="s">
        <v>42</v>
      </c>
      <c r="B17" s="9" t="s">
        <v>48</v>
      </c>
      <c r="C17" s="9" t="s">
        <v>43</v>
      </c>
      <c r="D17" s="9" t="s">
        <v>44</v>
      </c>
      <c r="E17" s="9"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80</v>
      </c>
      <c r="N17" s="15">
        <v>0.8</v>
      </c>
    </row>
    <row r="18" spans="1:18" s="11" customFormat="1" x14ac:dyDescent="0.3">
      <c r="A18" s="8" t="s">
        <v>42</v>
      </c>
      <c r="B18" s="9" t="s">
        <v>49</v>
      </c>
      <c r="C18" s="9" t="s">
        <v>43</v>
      </c>
      <c r="D18" s="9" t="s">
        <v>44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85</v>
      </c>
      <c r="N18" s="15">
        <v>0.7</v>
      </c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95</v>
      </c>
      <c r="G28" s="17">
        <f>SUM(G14:G27)</f>
        <v>0</v>
      </c>
      <c r="H28" s="18">
        <f>SUM(F28:G28)/E28</f>
        <v>0.96938775510204078</v>
      </c>
      <c r="I28" s="17">
        <f t="shared" si="1"/>
        <v>3</v>
      </c>
      <c r="J28" s="18">
        <f t="shared" si="2"/>
        <v>3.0612244897959183E-2</v>
      </c>
      <c r="K28" s="17">
        <f>SUM(K14:K27)</f>
        <v>0</v>
      </c>
      <c r="L28" s="18">
        <f t="shared" si="3"/>
        <v>0</v>
      </c>
      <c r="M28" s="17">
        <f>AVERAGE(M14:M27)</f>
        <v>82.4</v>
      </c>
      <c r="N28" s="19">
        <f>AVERAGE(N14:N27)</f>
        <v>0.74</v>
      </c>
    </row>
    <row r="30" spans="1:18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8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3">
      <c r="A10" s="4" t="s">
        <v>7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3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3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 t="str">
        <f>'1'!A18</f>
        <v>FISICA GENERAL</v>
      </c>
      <c r="B18" s="9"/>
      <c r="C18" s="9" t="str">
        <f>'1'!C18</f>
        <v>304 B</v>
      </c>
      <c r="D18" s="9" t="str">
        <f>'1'!D18</f>
        <v xml:space="preserve">ISIC 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3">
      <c r="B34" s="27"/>
      <c r="C34" s="27"/>
      <c r="D34" s="27"/>
      <c r="G34" s="28"/>
      <c r="H34" s="28"/>
      <c r="I34" s="28"/>
      <c r="J34" s="28"/>
    </row>
    <row r="35" spans="1:10" hidden="1" x14ac:dyDescent="0.3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3"/>
    <row r="37" spans="1:10" ht="45" customHeight="1" x14ac:dyDescent="0.3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2022-11-02T19:42:29Z</dcterms:modified>
  <cp:category/>
  <cp:contentStatus/>
</cp:coreProperties>
</file>